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135" documentId="13_ncr:1_{0634A35A-7D5B-4B54-A216-D43E606FA4C6}" xr6:coauthVersionLast="47" xr6:coauthVersionMax="47" xr10:uidLastSave="{B54F40EF-9C13-4859-B233-D9C9CD2E79C3}"/>
  <workbookProtection workbookAlgorithmName="SHA-512" workbookHashValue="eU+3fkwilsD6ORCUqjVjX2h5zFzU/h/YjdREt3aZuGy0m4k/2lZYZvWizmhBY9nNuaDi228VvRytKhRSXLkcSw==" workbookSaltValue="fnPPdsoNLjqXYXlKLfO/4A==" workbookSpinCount="100000" lockStructure="1"/>
  <bookViews>
    <workbookView xWindow="-103" yWindow="-103" windowWidth="16663" windowHeight="9463" xr2:uid="{00000000-000D-0000-FFFF-FFFF00000000}"/>
  </bookViews>
  <sheets>
    <sheet name="prevalenza patologie croniche" sheetId="3" r:id="rId1"/>
    <sheet name="prevalenza multimorbidità" sheetId="2" r:id="rId2"/>
    <sheet name="prestazioni multimorbidità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3" i="3" l="1"/>
  <c r="L23" i="3"/>
  <c r="F23" i="3"/>
  <c r="B23" i="3"/>
</calcChain>
</file>

<file path=xl/sharedStrings.xml><?xml version="1.0" encoding="utf-8"?>
<sst xmlns="http://schemas.openxmlformats.org/spreadsheetml/2006/main" count="167" uniqueCount="106">
  <si>
    <r>
      <rPr>
        <b/>
        <sz val="8"/>
        <color rgb="FF007DC5"/>
        <rFont val="Times New Roman"/>
        <family val="1"/>
      </rPr>
      <t>Combinazioni di patologie concomitanti</t>
    </r>
  </si>
  <si>
    <r>
      <rPr>
        <b/>
        <sz val="8"/>
        <color rgb="FF007DC5"/>
        <rFont val="Times New Roman"/>
        <family val="1"/>
      </rPr>
      <t>N</t>
    </r>
  </si>
  <si>
    <r>
      <rPr>
        <b/>
        <sz val="8"/>
        <color rgb="FF007DC5"/>
        <rFont val="Times New Roman"/>
        <family val="1"/>
      </rPr>
      <t>%</t>
    </r>
  </si>
  <si>
    <t>2 patologie</t>
  </si>
  <si>
    <t>Altre combinazioni</t>
  </si>
  <si>
    <t>3 patologie</t>
  </si>
  <si>
    <t>4 patologie</t>
  </si>
  <si>
    <t>5 patologie</t>
  </si>
  <si>
    <t>6 patologie</t>
  </si>
  <si>
    <t>7 patologie</t>
  </si>
  <si>
    <t>8 patologie</t>
  </si>
  <si>
    <t>9 patologie</t>
  </si>
  <si>
    <t>Regioni</t>
  </si>
  <si>
    <t>Osteoartrosi</t>
  </si>
  <si>
    <t>Disturbi tiroidei</t>
  </si>
  <si>
    <t>Asma bronchiale</t>
  </si>
  <si>
    <t>Ictus ischemico</t>
  </si>
  <si>
    <t>Malattie ischemiche del cuore</t>
  </si>
  <si>
    <t>Scompenso cardiaco congestizio</t>
  </si>
  <si>
    <t>N</t>
  </si>
  <si>
    <t>%</t>
  </si>
  <si>
    <t>Lombardia</t>
  </si>
  <si>
    <t>Trentino-Alto Adige*</t>
  </si>
  <si>
    <t>Veneto</t>
  </si>
  <si>
    <t xml:space="preserve">Friuli Venezia Giulia </t>
  </si>
  <si>
    <t>Liguria</t>
  </si>
  <si>
    <t>Emilia-Romagna</t>
  </si>
  <si>
    <t>Toscana</t>
  </si>
  <si>
    <t>Umbria</t>
  </si>
  <si>
    <t>Marche</t>
  </si>
  <si>
    <t>Lazio</t>
  </si>
  <si>
    <t>Abruzzo/Molise</t>
  </si>
  <si>
    <t>Campania</t>
  </si>
  <si>
    <t>Puglia</t>
  </si>
  <si>
    <t>Basilicata</t>
  </si>
  <si>
    <t>Calabria</t>
  </si>
  <si>
    <t>Sicilia</t>
  </si>
  <si>
    <t>Sardegna</t>
  </si>
  <si>
    <t>Italia</t>
  </si>
  <si>
    <t>Ipertensione arteriosa</t>
  </si>
  <si>
    <t>Piemonte/Valle d'Aosta</t>
  </si>
  <si>
    <t>Diabete mellito tipo 2</t>
  </si>
  <si>
    <t>Broncopneomopatia cronico ostruttiva</t>
  </si>
  <si>
    <t>*I dati disaggregati per le PA di Bolzano e Trento non sono disponibili.</t>
  </si>
  <si>
    <t>BPCO = Broncopneumopatia Cronica Ostruttiva.</t>
  </si>
  <si>
    <t>Malattia di Parkinson</t>
  </si>
  <si>
    <t>Contatti con il Medico di Medicina Generale</t>
  </si>
  <si>
    <t>Prescrizioni farmaceutiche</t>
  </si>
  <si>
    <t>Accertamenti</t>
  </si>
  <si>
    <t>Regioni/Genere</t>
  </si>
  <si>
    <t>Maschi</t>
  </si>
  <si>
    <t>Femmine</t>
  </si>
  <si>
    <t>Friuli Venezia Giulia</t>
  </si>
  <si>
    <t>N medio</t>
  </si>
  <si>
    <t>N mediano</t>
  </si>
  <si>
    <t>∆ % (media)</t>
  </si>
  <si>
    <t>∆ % (mediana)</t>
  </si>
  <si>
    <r>
      <rPr>
        <b/>
        <sz val="10"/>
        <color rgb="FF0070C0"/>
        <rFont val="Times New Roman"/>
        <family val="1"/>
      </rPr>
      <t>Tabella 1</t>
    </r>
    <r>
      <rPr>
        <sz val="10"/>
        <color theme="1"/>
        <rFont val="Times New Roman"/>
        <family val="1"/>
      </rPr>
      <t xml:space="preserve"> - </t>
    </r>
    <r>
      <rPr>
        <i/>
        <sz val="10"/>
        <color theme="1"/>
        <rFont val="Times New Roman"/>
        <family val="1"/>
      </rPr>
      <t>Prevalenza (valori per 100) lifetime delle principali patologie croniche tra gli assistiti dai Medici di Medicina Generale aderenti al network Health Search per regione - Anno 2022</t>
    </r>
  </si>
  <si>
    <t>Obesità</t>
  </si>
  <si>
    <r>
      <rPr>
        <b/>
        <sz val="8"/>
        <color rgb="FF0070C0"/>
        <rFont val="Times New Roman"/>
        <family val="1"/>
      </rPr>
      <t>Fonte dei dati</t>
    </r>
    <r>
      <rPr>
        <b/>
        <sz val="8"/>
        <color theme="1"/>
        <rFont val="Times New Roman"/>
        <family val="1"/>
      </rPr>
      <t>:</t>
    </r>
    <r>
      <rPr>
        <sz val="8"/>
        <color theme="1"/>
        <rFont val="Times New Roman"/>
        <family val="1"/>
      </rPr>
      <t xml:space="preserve"> Rapporto Osservasalute. Anno 2023.</t>
    </r>
  </si>
  <si>
    <r>
      <rPr>
        <b/>
        <sz val="10"/>
        <color rgb="FF007DC5"/>
        <rFont val="Times New Roman"/>
        <family val="1"/>
      </rPr>
      <t xml:space="preserve">Tabella 1 </t>
    </r>
    <r>
      <rPr>
        <sz val="10"/>
        <color rgb="FF231F20"/>
        <rFont val="Times New Roman"/>
        <family val="1"/>
      </rPr>
      <t xml:space="preserve">- </t>
    </r>
    <r>
      <rPr>
        <i/>
        <sz val="10"/>
        <color rgb="FF231F20"/>
        <rFont val="Times New Roman"/>
        <family val="1"/>
      </rPr>
      <t>Frequenza (valori assoluti e valori per 100) di multimorbidità tra i pazienti assistiti dai Medici di Medicina Generale aderenti al network Health Search per combinazione di patologie concomitanti - Anno 2022</t>
    </r>
  </si>
  <si>
    <r>
      <rPr>
        <b/>
        <sz val="8"/>
        <color rgb="FF0070C0"/>
        <rFont val="Times New Roman"/>
        <family val="1"/>
      </rPr>
      <t>Fonte dei dati</t>
    </r>
    <r>
      <rPr>
        <sz val="8"/>
        <color theme="1"/>
        <rFont val="Times New Roman"/>
        <family val="1"/>
      </rPr>
      <t>: Rapporto Osservasalute. Anno 2023.</t>
    </r>
  </si>
  <si>
    <t>ipertensione-osteoartrosi</t>
  </si>
  <si>
    <t>ipertensione-tiroide</t>
  </si>
  <si>
    <t>ipertensione-diabete</t>
  </si>
  <si>
    <t>osteoartrosi-tiroide</t>
  </si>
  <si>
    <t>ipertensione-asma</t>
  </si>
  <si>
    <t>ipertensione-osteoartrosi-tiroide</t>
  </si>
  <si>
    <t>ipertensione-osteoartrosi-diabete</t>
  </si>
  <si>
    <t>ipertensione-osteoartrosi-ictus</t>
  </si>
  <si>
    <t>ipertensione-tiroide-diabete</t>
  </si>
  <si>
    <t>ipertensione-osteoartrosi-asma</t>
  </si>
  <si>
    <t>ipertensione-osteoartrosi-tiroide-diabete</t>
  </si>
  <si>
    <t>ipertensione-osteoartrosi-tiroide-ictus</t>
  </si>
  <si>
    <t>ipertensione-osteoartrosi-tiroide-asma</t>
  </si>
  <si>
    <t>ipertensione-osteoartrosi-diabete-ictus</t>
  </si>
  <si>
    <t>ipertensione-osteoartrosi-diabete-ischemiche</t>
  </si>
  <si>
    <t>ipertensione-osteoartrosi-tiroide-diabete-ictus</t>
  </si>
  <si>
    <t>ipertensione-osteoartrosi-tiroide-diabete-ischemiche</t>
  </si>
  <si>
    <t>ipertensione-osteoartrosi-tiroide-diabete-asma</t>
  </si>
  <si>
    <t>ipertensione-osteoartrosi-diabete-ictus-ischemiche</t>
  </si>
  <si>
    <t>ipertensione-osteoartrosi-tiroide-diabete-obesità</t>
  </si>
  <si>
    <t>ipertensione-osteoartrosi-tiroide-diabete-ictus-ischemiche</t>
  </si>
  <si>
    <t>ipertensione-osteoartrosi-tiroide-diabete-ictus-asma</t>
  </si>
  <si>
    <t>ipertensione-osteoartrosi-tiroide-diabete-asma-BPCO</t>
  </si>
  <si>
    <t>ipertensione-osteoartrosi-tiroide-diabete-ictus-BPCO</t>
  </si>
  <si>
    <t>ipertensione-osteoartrosi-tiroide-diabete-ischemiche-BPCO</t>
  </si>
  <si>
    <t>ipertensione-osteoartrosi-tiroide-diabete-ictus-ischemiche-BPCO</t>
  </si>
  <si>
    <t>ipertensione-osteoartrosi-tiroide-diabete-ictus-ischemiche-scompenso</t>
  </si>
  <si>
    <t>ipertensione-osteoartrosi-tiroide-diabete-asma-ischemiche-BPCO</t>
  </si>
  <si>
    <t>ipertensione-osteoartrosi-tiroide-diabete-ictus-asma-ischemiche</t>
  </si>
  <si>
    <t>ipertensione-osteoartrosi-tiroide-diabete-ischemiche-BPCO-scompenso</t>
  </si>
  <si>
    <t>ipertensione-osteoartrosi-tiroide-diabete-ictus-asma-ischemiche-BPCO</t>
  </si>
  <si>
    <t>ipertensione-osteoartrosi-tiroide-diabete-ictus-ischemiche-BPCO-scompenso</t>
  </si>
  <si>
    <t>ipertensione-osteoartrosi-tiroide-diabete-ictus-asma-ischemiche-obesità</t>
  </si>
  <si>
    <t>ipertensione-osteoartrosi-tiroide-diabete-ictus-asma-BPCO-obesità</t>
  </si>
  <si>
    <t>ipertensione-osteoartrosi-tiroide-diabete-ictus-ischemiche-scompenso-obesita</t>
  </si>
  <si>
    <t>ipertensione-osteoartrosi-tiroide-diabete-asma-ischemiche-BPCO-scompenso-obesità</t>
  </si>
  <si>
    <t>ipertensione-osteoartrosi-tiroide-diabete-ictus-asma-ischemiche-BPCO-scompenso</t>
  </si>
  <si>
    <t>ipertensione-osteoartrosi-tiroide-diabete-ictus-ischemiche-BPCO-scompenso-obesità</t>
  </si>
  <si>
    <t>ipertensione-osteoartrosi-diabete-ictus-asma-ischemiche-BPCO-scompenso-obesità</t>
  </si>
  <si>
    <t>ipertensione-osteoartrosi-tiroide-diabete-ictus-asma-ischemiche-BPCO-obesità</t>
  </si>
  <si>
    <t>10 patologie</t>
  </si>
  <si>
    <t>ipertensione-osteoartrosi-tiroide-diabete-ictus-asma-ischemiche-BPCO-scompenso-parkinson</t>
  </si>
  <si>
    <t>100.0</t>
  </si>
  <si>
    <r>
      <rPr>
        <b/>
        <sz val="10"/>
        <color rgb="FF0070C0"/>
        <rFont val="Times New Roman"/>
        <family val="1"/>
      </rPr>
      <t>Tabella 1</t>
    </r>
    <r>
      <rPr>
        <sz val="10"/>
        <color theme="1"/>
        <rFont val="Times New Roman"/>
        <family val="1"/>
      </rPr>
      <t xml:space="preserve"> - </t>
    </r>
    <r>
      <rPr>
        <i/>
        <sz val="10"/>
        <color theme="1"/>
        <rFont val="Times New Roman"/>
        <family val="1"/>
      </rPr>
      <t>Numero medio e mediano di contatti con il Medico di Medicina Generale, prescrizioni farmaceutiche e accertamenti nei pazienti con multimorbidità assistiti dai Medici di Medicina Generale aderenti al network Health Search per genere e regione - Anno 2021-2022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</si>
</sst>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b/>
      <sz val="8"/>
      <color rgb="FF007DC5"/>
      <name val="Times New Roman"/>
      <family val="1"/>
    </font>
    <font>
      <sz val="8"/>
      <name val="Times New Roman"/>
      <family val="1"/>
    </font>
    <font>
      <sz val="8"/>
      <color rgb="FF231F20"/>
      <name val="Times New Roman"/>
      <family val="1"/>
    </font>
    <font>
      <sz val="8"/>
      <color rgb="FF231F20"/>
      <name val="Times New Roman"/>
      <family val="2"/>
    </font>
    <font>
      <b/>
      <sz val="10"/>
      <color rgb="FF007DC5"/>
      <name val="Times New Roman"/>
      <family val="1"/>
    </font>
    <font>
      <sz val="10"/>
      <color rgb="FF231F20"/>
      <name val="Times New Roman"/>
      <family val="1"/>
    </font>
    <font>
      <i/>
      <sz val="10"/>
      <color rgb="FF231F20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rgb="FF0070C0"/>
      <name val="Times New Roman"/>
      <family val="1"/>
    </font>
    <font>
      <b/>
      <sz val="10"/>
      <color rgb="FF0070C0"/>
      <name val="Times New Roman"/>
      <family val="1"/>
    </font>
    <font>
      <i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</font>
    <font>
      <i/>
      <sz val="8"/>
      <color rgb="FF000000"/>
      <name val="Times New Roman"/>
      <family val="1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231F20"/>
      </top>
      <bottom style="thin">
        <color rgb="FF231F20"/>
      </bottom>
      <diagonal/>
    </border>
    <border>
      <left style="thin">
        <color indexed="64"/>
      </left>
      <right style="thin">
        <color indexed="64"/>
      </right>
      <top style="thin">
        <color rgb="FF231F2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9" fillId="0" borderId="0" xfId="0" applyFont="1"/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center" vertical="center" wrapText="1"/>
    </xf>
    <xf numFmtId="164" fontId="11" fillId="0" borderId="7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top"/>
    </xf>
    <xf numFmtId="164" fontId="5" fillId="0" borderId="11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0" fontId="10" fillId="0" borderId="0" xfId="0" applyFont="1"/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5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164" fontId="15" fillId="0" borderId="5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vertical="center"/>
    </xf>
    <xf numFmtId="164" fontId="11" fillId="0" borderId="4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vertical="center"/>
    </xf>
    <xf numFmtId="164" fontId="15" fillId="0" borderId="0" xfId="0" applyNumberFormat="1" applyFont="1" applyAlignment="1">
      <alignment horizontal="center" vertical="center" wrapText="1"/>
    </xf>
    <xf numFmtId="164" fontId="15" fillId="0" borderId="8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vertical="center"/>
    </xf>
    <xf numFmtId="164" fontId="16" fillId="0" borderId="3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 wrapText="1"/>
    </xf>
    <xf numFmtId="164" fontId="16" fillId="0" borderId="6" xfId="0" applyNumberFormat="1" applyFont="1" applyBorder="1" applyAlignment="1">
      <alignment horizontal="center" vertical="center" wrapText="1"/>
    </xf>
    <xf numFmtId="164" fontId="16" fillId="0" borderId="8" xfId="0" applyNumberFormat="1" applyFont="1" applyBorder="1" applyAlignment="1">
      <alignment horizontal="center" vertical="center" wrapText="1"/>
    </xf>
    <xf numFmtId="0" fontId="17" fillId="0" borderId="0" xfId="0" applyFont="1"/>
    <xf numFmtId="164" fontId="16" fillId="0" borderId="5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1" fillId="0" borderId="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left" vertical="top"/>
    </xf>
    <xf numFmtId="164" fontId="1" fillId="0" borderId="9" xfId="0" applyNumberFormat="1" applyFont="1" applyBorder="1" applyAlignment="1">
      <alignment horizontal="center" vertical="center" wrapText="1"/>
    </xf>
    <xf numFmtId="164" fontId="11" fillId="0" borderId="10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11" fillId="0" borderId="11" xfId="0" applyNumberFormat="1" applyFont="1" applyBorder="1" applyAlignment="1">
      <alignment horizontal="left" vertical="top"/>
    </xf>
    <xf numFmtId="164" fontId="0" fillId="0" borderId="0" xfId="0" applyNumberFormat="1" applyAlignment="1">
      <alignment vertical="center" wrapText="1"/>
    </xf>
    <xf numFmtId="164" fontId="0" fillId="0" borderId="0" xfId="0" applyNumberFormat="1"/>
    <xf numFmtId="0" fontId="3" fillId="0" borderId="12" xfId="0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5"/>
  <sheetViews>
    <sheetView tabSelected="1" workbookViewId="0">
      <selection activeCell="A7" sqref="A7"/>
    </sheetView>
  </sheetViews>
  <sheetFormatPr defaultRowHeight="14.6" x14ac:dyDescent="0.4"/>
  <cols>
    <col min="1" max="1" width="21.4609375" customWidth="1"/>
    <col min="2" max="2" width="9.53515625" style="5" customWidth="1"/>
    <col min="3" max="19" width="8.84375" style="5"/>
  </cols>
  <sheetData>
    <row r="1" spans="1:23" x14ac:dyDescent="0.4">
      <c r="A1" s="4" t="s">
        <v>57</v>
      </c>
    </row>
    <row r="3" spans="1:23" ht="26.4" customHeight="1" x14ac:dyDescent="0.4">
      <c r="A3" s="66" t="s">
        <v>12</v>
      </c>
      <c r="B3" s="71" t="s">
        <v>39</v>
      </c>
      <c r="C3" s="72"/>
      <c r="D3" s="70" t="s">
        <v>13</v>
      </c>
      <c r="E3" s="70"/>
      <c r="F3" s="71" t="s">
        <v>14</v>
      </c>
      <c r="G3" s="72"/>
      <c r="H3" s="70" t="s">
        <v>15</v>
      </c>
      <c r="I3" s="70"/>
      <c r="J3" s="71" t="s">
        <v>41</v>
      </c>
      <c r="K3" s="72"/>
      <c r="L3" s="65" t="s">
        <v>16</v>
      </c>
      <c r="M3" s="65"/>
      <c r="N3" s="63" t="s">
        <v>17</v>
      </c>
      <c r="O3" s="64"/>
      <c r="P3" s="65" t="s">
        <v>42</v>
      </c>
      <c r="Q3" s="65"/>
      <c r="R3" s="63" t="s">
        <v>18</v>
      </c>
      <c r="S3" s="64"/>
      <c r="T3" s="63" t="s">
        <v>45</v>
      </c>
      <c r="U3" s="64"/>
      <c r="V3" s="63" t="s">
        <v>58</v>
      </c>
      <c r="W3" s="64"/>
    </row>
    <row r="4" spans="1:23" x14ac:dyDescent="0.4">
      <c r="A4" s="67"/>
      <c r="B4" s="19" t="s">
        <v>19</v>
      </c>
      <c r="C4" s="22" t="s">
        <v>20</v>
      </c>
      <c r="D4" s="10" t="s">
        <v>19</v>
      </c>
      <c r="E4" s="11" t="s">
        <v>20</v>
      </c>
      <c r="F4" s="19" t="s">
        <v>19</v>
      </c>
      <c r="G4" s="25" t="s">
        <v>20</v>
      </c>
      <c r="H4" s="10" t="s">
        <v>19</v>
      </c>
      <c r="I4" s="10" t="s">
        <v>20</v>
      </c>
      <c r="J4" s="19" t="s">
        <v>19</v>
      </c>
      <c r="K4" s="25" t="s">
        <v>20</v>
      </c>
      <c r="L4" s="11" t="s">
        <v>19</v>
      </c>
      <c r="M4" s="11" t="s">
        <v>20</v>
      </c>
      <c r="N4" s="29" t="s">
        <v>19</v>
      </c>
      <c r="O4" s="22" t="s">
        <v>20</v>
      </c>
      <c r="P4" s="11" t="s">
        <v>19</v>
      </c>
      <c r="Q4" s="11" t="s">
        <v>20</v>
      </c>
      <c r="R4" s="29" t="s">
        <v>19</v>
      </c>
      <c r="S4" s="22" t="s">
        <v>20</v>
      </c>
      <c r="T4" s="29" t="s">
        <v>19</v>
      </c>
      <c r="U4" s="22" t="s">
        <v>20</v>
      </c>
      <c r="V4" s="29" t="s">
        <v>19</v>
      </c>
      <c r="W4" s="22" t="s">
        <v>20</v>
      </c>
    </row>
    <row r="5" spans="1:23" x14ac:dyDescent="0.4">
      <c r="A5" s="6" t="s">
        <v>40</v>
      </c>
      <c r="B5" s="20">
        <v>24011</v>
      </c>
      <c r="C5" s="23">
        <v>27.7</v>
      </c>
      <c r="D5" s="7">
        <v>9658</v>
      </c>
      <c r="E5" s="15">
        <v>11.2</v>
      </c>
      <c r="F5" s="20">
        <v>11637</v>
      </c>
      <c r="G5" s="26">
        <v>13.4</v>
      </c>
      <c r="H5" s="7">
        <v>6218</v>
      </c>
      <c r="I5" s="17">
        <v>7.2</v>
      </c>
      <c r="J5" s="20">
        <v>6198</v>
      </c>
      <c r="K5" s="26">
        <v>7.2</v>
      </c>
      <c r="L5" s="9">
        <v>3015</v>
      </c>
      <c r="M5" s="15">
        <v>3.5</v>
      </c>
      <c r="N5" s="30">
        <v>3169</v>
      </c>
      <c r="O5" s="23">
        <v>3.7</v>
      </c>
      <c r="P5" s="9">
        <v>1626</v>
      </c>
      <c r="Q5" s="15">
        <v>1.9</v>
      </c>
      <c r="R5" s="31">
        <v>792</v>
      </c>
      <c r="S5" s="23">
        <v>0.9</v>
      </c>
      <c r="T5" s="31">
        <v>192</v>
      </c>
      <c r="U5" s="23">
        <v>0.2</v>
      </c>
      <c r="V5" s="30">
        <v>2813</v>
      </c>
      <c r="W5" s="23">
        <v>3.3</v>
      </c>
    </row>
    <row r="6" spans="1:23" x14ac:dyDescent="0.4">
      <c r="A6" s="6" t="s">
        <v>21</v>
      </c>
      <c r="B6" s="20">
        <v>46115</v>
      </c>
      <c r="C6" s="23">
        <v>27.1</v>
      </c>
      <c r="D6" s="7">
        <v>20046</v>
      </c>
      <c r="E6" s="15">
        <v>11.8</v>
      </c>
      <c r="F6" s="20">
        <v>22144</v>
      </c>
      <c r="G6" s="26">
        <v>13</v>
      </c>
      <c r="H6" s="7">
        <v>13535</v>
      </c>
      <c r="I6" s="17">
        <v>7.9</v>
      </c>
      <c r="J6" s="20">
        <v>12444</v>
      </c>
      <c r="K6" s="26">
        <v>7.3</v>
      </c>
      <c r="L6" s="9">
        <v>7798</v>
      </c>
      <c r="M6" s="15">
        <v>4.5999999999999996</v>
      </c>
      <c r="N6" s="30">
        <v>6598</v>
      </c>
      <c r="O6" s="23">
        <v>3.9</v>
      </c>
      <c r="P6" s="9">
        <v>4087</v>
      </c>
      <c r="Q6" s="15">
        <v>2.4</v>
      </c>
      <c r="R6" s="30">
        <v>1985</v>
      </c>
      <c r="S6" s="23">
        <v>1.2</v>
      </c>
      <c r="T6" s="30">
        <v>335</v>
      </c>
      <c r="U6" s="23">
        <v>0.2</v>
      </c>
      <c r="V6" s="30">
        <v>3952</v>
      </c>
      <c r="W6" s="23">
        <v>2.2999999999999998</v>
      </c>
    </row>
    <row r="7" spans="1:23" x14ac:dyDescent="0.4">
      <c r="A7" s="6" t="s">
        <v>22</v>
      </c>
      <c r="B7" s="20">
        <v>1454</v>
      </c>
      <c r="C7" s="23">
        <v>22.7</v>
      </c>
      <c r="D7" s="2">
        <v>689</v>
      </c>
      <c r="E7" s="15">
        <v>10.8</v>
      </c>
      <c r="F7" s="28">
        <v>811</v>
      </c>
      <c r="G7" s="26">
        <v>12.7</v>
      </c>
      <c r="H7" s="2">
        <v>260</v>
      </c>
      <c r="I7" s="17">
        <v>4.0999999999999996</v>
      </c>
      <c r="J7" s="28">
        <v>348</v>
      </c>
      <c r="K7" s="26">
        <v>5.4</v>
      </c>
      <c r="L7" s="8">
        <v>362</v>
      </c>
      <c r="M7" s="15">
        <v>5.7</v>
      </c>
      <c r="N7" s="31">
        <v>172</v>
      </c>
      <c r="O7" s="23">
        <v>2.7</v>
      </c>
      <c r="P7" s="8">
        <v>109</v>
      </c>
      <c r="Q7" s="15">
        <v>1.7</v>
      </c>
      <c r="R7" s="31">
        <v>41</v>
      </c>
      <c r="S7" s="23">
        <v>0.6</v>
      </c>
      <c r="T7" s="31">
        <v>9</v>
      </c>
      <c r="U7" s="23">
        <v>0.1</v>
      </c>
      <c r="V7" s="31">
        <v>90</v>
      </c>
      <c r="W7" s="23">
        <v>1.4</v>
      </c>
    </row>
    <row r="8" spans="1:23" x14ac:dyDescent="0.4">
      <c r="A8" s="6" t="s">
        <v>25</v>
      </c>
      <c r="B8" s="20">
        <v>14127</v>
      </c>
      <c r="C8" s="23">
        <v>27</v>
      </c>
      <c r="D8" s="7">
        <v>5687</v>
      </c>
      <c r="E8" s="15">
        <v>10.9</v>
      </c>
      <c r="F8" s="20">
        <v>7856</v>
      </c>
      <c r="G8" s="26">
        <v>15</v>
      </c>
      <c r="H8" s="7">
        <v>4076</v>
      </c>
      <c r="I8" s="17">
        <v>7.8</v>
      </c>
      <c r="J8" s="20">
        <v>3666</v>
      </c>
      <c r="K8" s="26">
        <v>7</v>
      </c>
      <c r="L8" s="9">
        <v>2796</v>
      </c>
      <c r="M8" s="15">
        <v>5.3</v>
      </c>
      <c r="N8" s="30">
        <v>1695</v>
      </c>
      <c r="O8" s="23">
        <v>3.2</v>
      </c>
      <c r="P8" s="8">
        <v>784</v>
      </c>
      <c r="Q8" s="15">
        <v>1.5</v>
      </c>
      <c r="R8" s="31">
        <v>589</v>
      </c>
      <c r="S8" s="23">
        <v>1.1000000000000001</v>
      </c>
      <c r="T8" s="31">
        <v>102</v>
      </c>
      <c r="U8" s="23">
        <v>0.2</v>
      </c>
      <c r="V8" s="30">
        <v>1706</v>
      </c>
      <c r="W8" s="23">
        <v>3.3</v>
      </c>
    </row>
    <row r="9" spans="1:23" x14ac:dyDescent="0.4">
      <c r="A9" s="6" t="s">
        <v>24</v>
      </c>
      <c r="B9" s="20">
        <v>15509</v>
      </c>
      <c r="C9" s="23">
        <v>27.8</v>
      </c>
      <c r="D9" s="7">
        <v>8453</v>
      </c>
      <c r="E9" s="15">
        <v>15.2</v>
      </c>
      <c r="F9" s="20">
        <v>8833</v>
      </c>
      <c r="G9" s="26">
        <v>15.9</v>
      </c>
      <c r="H9" s="7">
        <v>4416</v>
      </c>
      <c r="I9" s="17">
        <v>7.9</v>
      </c>
      <c r="J9" s="20">
        <v>4031</v>
      </c>
      <c r="K9" s="26">
        <v>7.2</v>
      </c>
      <c r="L9" s="9">
        <v>3138</v>
      </c>
      <c r="M9" s="15">
        <v>5.6</v>
      </c>
      <c r="N9" s="30">
        <v>1996</v>
      </c>
      <c r="O9" s="23">
        <v>3.6</v>
      </c>
      <c r="P9" s="9">
        <v>1111</v>
      </c>
      <c r="Q9" s="15">
        <v>2</v>
      </c>
      <c r="R9" s="31">
        <v>904</v>
      </c>
      <c r="S9" s="23">
        <v>1.6</v>
      </c>
      <c r="T9" s="31">
        <v>123</v>
      </c>
      <c r="U9" s="23">
        <v>0.2</v>
      </c>
      <c r="V9" s="30">
        <v>1938</v>
      </c>
      <c r="W9" s="23">
        <v>3.5</v>
      </c>
    </row>
    <row r="10" spans="1:23" x14ac:dyDescent="0.4">
      <c r="A10" s="6" t="s">
        <v>23</v>
      </c>
      <c r="B10" s="20">
        <v>8064</v>
      </c>
      <c r="C10" s="23">
        <v>29.6</v>
      </c>
      <c r="D10" s="7">
        <v>4030</v>
      </c>
      <c r="E10" s="15">
        <v>14.8</v>
      </c>
      <c r="F10" s="20">
        <v>4033</v>
      </c>
      <c r="G10" s="26">
        <v>14.8</v>
      </c>
      <c r="H10" s="7">
        <v>2570</v>
      </c>
      <c r="I10" s="17">
        <v>9.4</v>
      </c>
      <c r="J10" s="20">
        <v>1865</v>
      </c>
      <c r="K10" s="26">
        <v>6.9</v>
      </c>
      <c r="L10" s="9">
        <v>1478</v>
      </c>
      <c r="M10" s="15">
        <v>5.4</v>
      </c>
      <c r="N10" s="30">
        <v>1061</v>
      </c>
      <c r="O10" s="23">
        <v>3.9</v>
      </c>
      <c r="P10" s="8">
        <v>610</v>
      </c>
      <c r="Q10" s="15">
        <v>2.2000000000000002</v>
      </c>
      <c r="R10" s="31">
        <v>389</v>
      </c>
      <c r="S10" s="23">
        <v>1.4</v>
      </c>
      <c r="T10" s="31">
        <v>49</v>
      </c>
      <c r="U10" s="23">
        <v>0.2</v>
      </c>
      <c r="V10" s="31">
        <v>614</v>
      </c>
      <c r="W10" s="23">
        <v>2.2999999999999998</v>
      </c>
    </row>
    <row r="11" spans="1:23" x14ac:dyDescent="0.4">
      <c r="A11" s="6" t="s">
        <v>26</v>
      </c>
      <c r="B11" s="20">
        <v>12508</v>
      </c>
      <c r="C11" s="23">
        <v>28.7</v>
      </c>
      <c r="D11" s="7">
        <v>6406</v>
      </c>
      <c r="E11" s="15">
        <v>14.7</v>
      </c>
      <c r="F11" s="20">
        <v>8461</v>
      </c>
      <c r="G11" s="26">
        <v>19.399999999999999</v>
      </c>
      <c r="H11" s="7">
        <v>3185</v>
      </c>
      <c r="I11" s="17">
        <v>7.3</v>
      </c>
      <c r="J11" s="20">
        <v>3144</v>
      </c>
      <c r="K11" s="26">
        <v>7.2</v>
      </c>
      <c r="L11" s="9">
        <v>2574</v>
      </c>
      <c r="M11" s="15">
        <v>5.9</v>
      </c>
      <c r="N11" s="30">
        <v>1672</v>
      </c>
      <c r="O11" s="23">
        <v>3.8</v>
      </c>
      <c r="P11" s="9">
        <v>1085</v>
      </c>
      <c r="Q11" s="15">
        <v>2.5</v>
      </c>
      <c r="R11" s="31">
        <v>550</v>
      </c>
      <c r="S11" s="23">
        <v>1.3</v>
      </c>
      <c r="T11" s="31">
        <v>88</v>
      </c>
      <c r="U11" s="23">
        <v>0.2</v>
      </c>
      <c r="V11" s="30">
        <v>1516</v>
      </c>
      <c r="W11" s="23">
        <v>3.5</v>
      </c>
    </row>
    <row r="12" spans="1:23" x14ac:dyDescent="0.4">
      <c r="A12" s="6" t="s">
        <v>27</v>
      </c>
      <c r="B12" s="20">
        <v>17925</v>
      </c>
      <c r="C12" s="23">
        <v>26.4</v>
      </c>
      <c r="D12" s="7">
        <v>7760</v>
      </c>
      <c r="E12" s="15">
        <v>11.4</v>
      </c>
      <c r="F12" s="20">
        <v>10940</v>
      </c>
      <c r="G12" s="26">
        <v>16.100000000000001</v>
      </c>
      <c r="H12" s="7">
        <v>5030</v>
      </c>
      <c r="I12" s="17">
        <v>7.4</v>
      </c>
      <c r="J12" s="20">
        <v>5114</v>
      </c>
      <c r="K12" s="26">
        <v>7.5</v>
      </c>
      <c r="L12" s="9">
        <v>3070</v>
      </c>
      <c r="M12" s="15">
        <v>4.5</v>
      </c>
      <c r="N12" s="30">
        <v>2488</v>
      </c>
      <c r="O12" s="23">
        <v>3.7</v>
      </c>
      <c r="P12" s="9">
        <v>1980</v>
      </c>
      <c r="Q12" s="15">
        <v>2.9</v>
      </c>
      <c r="R12" s="30">
        <v>1021</v>
      </c>
      <c r="S12" s="23">
        <v>1.5</v>
      </c>
      <c r="T12" s="31">
        <v>167</v>
      </c>
      <c r="U12" s="23">
        <v>0.3</v>
      </c>
      <c r="V12" s="30">
        <v>1992</v>
      </c>
      <c r="W12" s="23">
        <v>2.9</v>
      </c>
    </row>
    <row r="13" spans="1:23" x14ac:dyDescent="0.4">
      <c r="A13" s="6" t="s">
        <v>28</v>
      </c>
      <c r="B13" s="20">
        <v>11009</v>
      </c>
      <c r="C13" s="23">
        <v>28</v>
      </c>
      <c r="D13" s="7">
        <v>4563</v>
      </c>
      <c r="E13" s="15">
        <v>11.6</v>
      </c>
      <c r="F13" s="20">
        <v>6320</v>
      </c>
      <c r="G13" s="26">
        <v>16.100000000000001</v>
      </c>
      <c r="H13" s="7">
        <v>3057</v>
      </c>
      <c r="I13" s="17">
        <v>7.8</v>
      </c>
      <c r="J13" s="20">
        <v>2711</v>
      </c>
      <c r="K13" s="26">
        <v>6.9</v>
      </c>
      <c r="L13" s="9">
        <v>1495</v>
      </c>
      <c r="M13" s="15">
        <v>3.8</v>
      </c>
      <c r="N13" s="30">
        <v>1289</v>
      </c>
      <c r="O13" s="23">
        <v>3.3</v>
      </c>
      <c r="P13" s="9">
        <v>872</v>
      </c>
      <c r="Q13" s="15">
        <v>2.2000000000000002</v>
      </c>
      <c r="R13" s="31">
        <v>420</v>
      </c>
      <c r="S13" s="23">
        <v>1.1000000000000001</v>
      </c>
      <c r="T13" s="31">
        <v>92</v>
      </c>
      <c r="U13" s="23">
        <v>0.2</v>
      </c>
      <c r="V13" s="30">
        <v>1540</v>
      </c>
      <c r="W13" s="23">
        <v>3.9</v>
      </c>
    </row>
    <row r="14" spans="1:23" x14ac:dyDescent="0.4">
      <c r="A14" s="6" t="s">
        <v>29</v>
      </c>
      <c r="B14" s="20">
        <v>7797</v>
      </c>
      <c r="C14" s="23">
        <v>27.8</v>
      </c>
      <c r="D14" s="7">
        <v>3672</v>
      </c>
      <c r="E14" s="15">
        <v>13.1</v>
      </c>
      <c r="F14" s="20">
        <v>4607</v>
      </c>
      <c r="G14" s="26">
        <v>16.399999999999999</v>
      </c>
      <c r="H14" s="7">
        <v>1705</v>
      </c>
      <c r="I14" s="17">
        <v>6.1</v>
      </c>
      <c r="J14" s="20">
        <v>2151</v>
      </c>
      <c r="K14" s="26">
        <v>7.7</v>
      </c>
      <c r="L14" s="9">
        <v>1338</v>
      </c>
      <c r="M14" s="15">
        <v>4.8</v>
      </c>
      <c r="N14" s="30">
        <v>1125</v>
      </c>
      <c r="O14" s="23">
        <v>4</v>
      </c>
      <c r="P14" s="8">
        <v>707</v>
      </c>
      <c r="Q14" s="15">
        <v>2.5</v>
      </c>
      <c r="R14" s="31">
        <v>307</v>
      </c>
      <c r="S14" s="23">
        <v>1.1000000000000001</v>
      </c>
      <c r="T14" s="31">
        <v>54</v>
      </c>
      <c r="U14" s="23">
        <v>0.2</v>
      </c>
      <c r="V14" s="31">
        <v>561</v>
      </c>
      <c r="W14" s="23">
        <v>2</v>
      </c>
    </row>
    <row r="15" spans="1:23" x14ac:dyDescent="0.4">
      <c r="A15" s="6" t="s">
        <v>30</v>
      </c>
      <c r="B15" s="20">
        <v>20716</v>
      </c>
      <c r="C15" s="23">
        <v>27.7</v>
      </c>
      <c r="D15" s="7">
        <v>11207</v>
      </c>
      <c r="E15" s="15">
        <v>15</v>
      </c>
      <c r="F15" s="20">
        <v>15413</v>
      </c>
      <c r="G15" s="26">
        <v>20.6</v>
      </c>
      <c r="H15" s="7">
        <v>6203</v>
      </c>
      <c r="I15" s="17">
        <v>8.3000000000000007</v>
      </c>
      <c r="J15" s="20">
        <v>6060</v>
      </c>
      <c r="K15" s="26">
        <v>8.1</v>
      </c>
      <c r="L15" s="9">
        <v>3331</v>
      </c>
      <c r="M15" s="15">
        <v>4.5</v>
      </c>
      <c r="N15" s="30">
        <v>2966</v>
      </c>
      <c r="O15" s="23">
        <v>4</v>
      </c>
      <c r="P15" s="9">
        <v>2439</v>
      </c>
      <c r="Q15" s="15">
        <v>3.3</v>
      </c>
      <c r="R15" s="31">
        <v>740</v>
      </c>
      <c r="S15" s="23">
        <v>1</v>
      </c>
      <c r="T15" s="31">
        <v>194</v>
      </c>
      <c r="U15" s="23">
        <v>0.3</v>
      </c>
      <c r="V15" s="30">
        <v>1649</v>
      </c>
      <c r="W15" s="23">
        <v>2.2000000000000002</v>
      </c>
    </row>
    <row r="16" spans="1:23" x14ac:dyDescent="0.4">
      <c r="A16" s="6" t="s">
        <v>31</v>
      </c>
      <c r="B16" s="20">
        <v>9023</v>
      </c>
      <c r="C16" s="23">
        <v>29.5</v>
      </c>
      <c r="D16" s="7">
        <v>4102</v>
      </c>
      <c r="E16" s="15">
        <v>13.4</v>
      </c>
      <c r="F16" s="20">
        <v>5437</v>
      </c>
      <c r="G16" s="26">
        <v>17.7</v>
      </c>
      <c r="H16" s="7">
        <v>2773</v>
      </c>
      <c r="I16" s="17">
        <v>9.1</v>
      </c>
      <c r="J16" s="20">
        <v>2736</v>
      </c>
      <c r="K16" s="26">
        <v>8.9</v>
      </c>
      <c r="L16" s="9">
        <v>1455</v>
      </c>
      <c r="M16" s="15">
        <v>4.8</v>
      </c>
      <c r="N16" s="30">
        <v>1146</v>
      </c>
      <c r="O16" s="23">
        <v>3.7</v>
      </c>
      <c r="P16" s="9">
        <v>992</v>
      </c>
      <c r="Q16" s="15">
        <v>3.2</v>
      </c>
      <c r="R16" s="31">
        <v>381</v>
      </c>
      <c r="S16" s="23">
        <v>1.2</v>
      </c>
      <c r="T16" s="31">
        <v>90</v>
      </c>
      <c r="U16" s="23">
        <v>0.3</v>
      </c>
      <c r="V16" s="31">
        <v>803</v>
      </c>
      <c r="W16" s="23">
        <v>2.6</v>
      </c>
    </row>
    <row r="17" spans="1:23" x14ac:dyDescent="0.4">
      <c r="A17" s="6" t="s">
        <v>32</v>
      </c>
      <c r="B17" s="20">
        <v>36312</v>
      </c>
      <c r="C17" s="23">
        <v>32.799999999999997</v>
      </c>
      <c r="D17" s="7">
        <v>27325</v>
      </c>
      <c r="E17" s="15">
        <v>24.7</v>
      </c>
      <c r="F17" s="20">
        <v>25371</v>
      </c>
      <c r="G17" s="26">
        <v>22.9</v>
      </c>
      <c r="H17" s="7">
        <v>18894</v>
      </c>
      <c r="I17" s="17">
        <v>17.100000000000001</v>
      </c>
      <c r="J17" s="20">
        <v>9218</v>
      </c>
      <c r="K17" s="26">
        <v>8.3000000000000007</v>
      </c>
      <c r="L17" s="9">
        <v>4465</v>
      </c>
      <c r="M17" s="15">
        <v>4</v>
      </c>
      <c r="N17" s="30">
        <v>6540</v>
      </c>
      <c r="O17" s="23">
        <v>5.9</v>
      </c>
      <c r="P17" s="9">
        <v>4359</v>
      </c>
      <c r="Q17" s="15">
        <v>3.9</v>
      </c>
      <c r="R17" s="30">
        <v>1397</v>
      </c>
      <c r="S17" s="23">
        <v>1.3</v>
      </c>
      <c r="T17" s="30">
        <v>309</v>
      </c>
      <c r="U17" s="23">
        <v>0.3</v>
      </c>
      <c r="V17" s="30">
        <v>4602</v>
      </c>
      <c r="W17" s="23">
        <v>4.2</v>
      </c>
    </row>
    <row r="18" spans="1:23" x14ac:dyDescent="0.4">
      <c r="A18" s="6" t="s">
        <v>33</v>
      </c>
      <c r="B18" s="20">
        <v>24193</v>
      </c>
      <c r="C18" s="23">
        <v>31.3</v>
      </c>
      <c r="D18" s="7">
        <v>14622</v>
      </c>
      <c r="E18" s="15">
        <v>18.899999999999999</v>
      </c>
      <c r="F18" s="20">
        <v>14370</v>
      </c>
      <c r="G18" s="26">
        <v>18.600000000000001</v>
      </c>
      <c r="H18" s="7">
        <v>6876</v>
      </c>
      <c r="I18" s="17">
        <v>8.9</v>
      </c>
      <c r="J18" s="20">
        <v>7085</v>
      </c>
      <c r="K18" s="26">
        <v>9.1999999999999993</v>
      </c>
      <c r="L18" s="9">
        <v>3276</v>
      </c>
      <c r="M18" s="15">
        <v>4.2</v>
      </c>
      <c r="N18" s="30">
        <v>3006</v>
      </c>
      <c r="O18" s="23">
        <v>3.9</v>
      </c>
      <c r="P18" s="9">
        <v>2784</v>
      </c>
      <c r="Q18" s="15">
        <v>3.6</v>
      </c>
      <c r="R18" s="31">
        <v>700</v>
      </c>
      <c r="S18" s="23">
        <v>0.9</v>
      </c>
      <c r="T18" s="31">
        <v>198</v>
      </c>
      <c r="U18" s="23">
        <v>0.3</v>
      </c>
      <c r="V18" s="30">
        <v>1987</v>
      </c>
      <c r="W18" s="23">
        <v>2.6</v>
      </c>
    </row>
    <row r="19" spans="1:23" x14ac:dyDescent="0.4">
      <c r="A19" s="6" t="s">
        <v>34</v>
      </c>
      <c r="B19" s="20">
        <v>3564</v>
      </c>
      <c r="C19" s="23">
        <v>27.4</v>
      </c>
      <c r="D19" s="7">
        <v>2229</v>
      </c>
      <c r="E19" s="15">
        <v>17.2</v>
      </c>
      <c r="F19" s="20">
        <v>3016</v>
      </c>
      <c r="G19" s="26">
        <v>23.2</v>
      </c>
      <c r="H19" s="7">
        <v>913</v>
      </c>
      <c r="I19" s="17">
        <v>7</v>
      </c>
      <c r="J19" s="20">
        <v>1078</v>
      </c>
      <c r="K19" s="26">
        <v>8.3000000000000007</v>
      </c>
      <c r="L19" s="8">
        <v>572</v>
      </c>
      <c r="M19" s="15">
        <v>4.4000000000000004</v>
      </c>
      <c r="N19" s="31">
        <v>445</v>
      </c>
      <c r="O19" s="23">
        <v>3.4</v>
      </c>
      <c r="P19" s="8">
        <v>538</v>
      </c>
      <c r="Q19" s="15">
        <v>4.0999999999999996</v>
      </c>
      <c r="R19" s="31">
        <v>126</v>
      </c>
      <c r="S19" s="23">
        <v>1</v>
      </c>
      <c r="T19" s="31">
        <v>26</v>
      </c>
      <c r="U19" s="23">
        <v>0.2</v>
      </c>
      <c r="V19" s="31">
        <v>428</v>
      </c>
      <c r="W19" s="23">
        <v>3.3</v>
      </c>
    </row>
    <row r="20" spans="1:23" x14ac:dyDescent="0.4">
      <c r="A20" s="6" t="s">
        <v>35</v>
      </c>
      <c r="B20" s="20">
        <v>10382</v>
      </c>
      <c r="C20" s="23">
        <v>33.1</v>
      </c>
      <c r="D20" s="7">
        <v>5054</v>
      </c>
      <c r="E20" s="15">
        <v>16.100000000000001</v>
      </c>
      <c r="F20" s="20">
        <v>6603</v>
      </c>
      <c r="G20" s="26">
        <v>21</v>
      </c>
      <c r="H20" s="7">
        <v>2805</v>
      </c>
      <c r="I20" s="17">
        <v>8.9</v>
      </c>
      <c r="J20" s="20">
        <v>3302</v>
      </c>
      <c r="K20" s="26">
        <v>10.5</v>
      </c>
      <c r="L20" s="9">
        <v>1617</v>
      </c>
      <c r="M20" s="15">
        <v>5.2</v>
      </c>
      <c r="N20" s="30">
        <v>1569</v>
      </c>
      <c r="O20" s="23">
        <v>5</v>
      </c>
      <c r="P20" s="9">
        <v>1141</v>
      </c>
      <c r="Q20" s="15">
        <v>3.6</v>
      </c>
      <c r="R20" s="31">
        <v>418</v>
      </c>
      <c r="S20" s="23">
        <v>1.3</v>
      </c>
      <c r="T20" s="31">
        <v>93</v>
      </c>
      <c r="U20" s="23">
        <v>0.3</v>
      </c>
      <c r="V20" s="30">
        <v>1047</v>
      </c>
      <c r="W20" s="23">
        <v>3.3</v>
      </c>
    </row>
    <row r="21" spans="1:23" x14ac:dyDescent="0.4">
      <c r="A21" s="6" t="s">
        <v>36</v>
      </c>
      <c r="B21" s="20">
        <v>29976</v>
      </c>
      <c r="C21" s="23">
        <v>30.4</v>
      </c>
      <c r="D21" s="7">
        <v>16594</v>
      </c>
      <c r="E21" s="15">
        <v>16.8</v>
      </c>
      <c r="F21" s="20">
        <v>17351</v>
      </c>
      <c r="G21" s="26">
        <v>17.600000000000001</v>
      </c>
      <c r="H21" s="7">
        <v>8696</v>
      </c>
      <c r="I21" s="17">
        <v>8.8000000000000007</v>
      </c>
      <c r="J21" s="20">
        <v>8800</v>
      </c>
      <c r="K21" s="26">
        <v>8.9</v>
      </c>
      <c r="L21" s="9">
        <v>4464</v>
      </c>
      <c r="M21" s="15">
        <v>4.5</v>
      </c>
      <c r="N21" s="30">
        <v>4456</v>
      </c>
      <c r="O21" s="23">
        <v>4.5</v>
      </c>
      <c r="P21" s="9">
        <v>2472</v>
      </c>
      <c r="Q21" s="15">
        <v>2.5</v>
      </c>
      <c r="R21" s="30">
        <v>1132</v>
      </c>
      <c r="S21" s="23">
        <v>1.2</v>
      </c>
      <c r="T21" s="30">
        <v>275</v>
      </c>
      <c r="U21" s="23">
        <v>0.3</v>
      </c>
      <c r="V21" s="30">
        <v>3808</v>
      </c>
      <c r="W21" s="23">
        <v>3.9</v>
      </c>
    </row>
    <row r="22" spans="1:23" x14ac:dyDescent="0.4">
      <c r="A22" s="6" t="s">
        <v>37</v>
      </c>
      <c r="B22" s="20">
        <v>6612</v>
      </c>
      <c r="C22" s="23">
        <v>27.9</v>
      </c>
      <c r="D22" s="7">
        <v>3642</v>
      </c>
      <c r="E22" s="15">
        <v>15.4</v>
      </c>
      <c r="F22" s="20">
        <v>4013</v>
      </c>
      <c r="G22" s="26">
        <v>17</v>
      </c>
      <c r="H22" s="7">
        <v>2374</v>
      </c>
      <c r="I22" s="17">
        <v>10</v>
      </c>
      <c r="J22" s="20">
        <v>1700</v>
      </c>
      <c r="K22" s="26">
        <v>7.2</v>
      </c>
      <c r="L22" s="8">
        <v>735</v>
      </c>
      <c r="M22" s="15">
        <v>3.1</v>
      </c>
      <c r="N22" s="31">
        <v>721</v>
      </c>
      <c r="O22" s="23">
        <v>3.1</v>
      </c>
      <c r="P22" s="8">
        <v>570</v>
      </c>
      <c r="Q22" s="15">
        <v>2.4</v>
      </c>
      <c r="R22" s="31">
        <v>182</v>
      </c>
      <c r="S22" s="23">
        <v>0.8</v>
      </c>
      <c r="T22" s="31">
        <v>39</v>
      </c>
      <c r="U22" s="23">
        <v>0.2</v>
      </c>
      <c r="V22" s="31">
        <v>471</v>
      </c>
      <c r="W22" s="23">
        <v>2</v>
      </c>
    </row>
    <row r="23" spans="1:23" x14ac:dyDescent="0.4">
      <c r="A23" s="12" t="s">
        <v>38</v>
      </c>
      <c r="B23" s="21">
        <f>SUM(B5:B22)</f>
        <v>299297</v>
      </c>
      <c r="C23" s="24">
        <v>28.8</v>
      </c>
      <c r="D23" s="13">
        <v>155739</v>
      </c>
      <c r="E23" s="16">
        <v>15</v>
      </c>
      <c r="F23" s="21">
        <f>SUM(F5:F22)</f>
        <v>177216</v>
      </c>
      <c r="G23" s="27">
        <v>17.100000000000001</v>
      </c>
      <c r="H23" s="13">
        <v>93586</v>
      </c>
      <c r="I23" s="18">
        <v>9</v>
      </c>
      <c r="J23" s="21">
        <v>81651</v>
      </c>
      <c r="K23" s="27">
        <v>7.9</v>
      </c>
      <c r="L23" s="14">
        <f>SUM(L5:L22)</f>
        <v>46979</v>
      </c>
      <c r="M23" s="16">
        <v>4.5</v>
      </c>
      <c r="N23" s="32">
        <v>42114</v>
      </c>
      <c r="O23" s="24">
        <v>4.0999999999999996</v>
      </c>
      <c r="P23" s="14">
        <f>SUM(P5:P22)</f>
        <v>28266</v>
      </c>
      <c r="Q23" s="16">
        <v>2.7</v>
      </c>
      <c r="R23" s="32">
        <v>12074</v>
      </c>
      <c r="S23" s="24">
        <v>1.2</v>
      </c>
      <c r="T23" s="32">
        <v>2435</v>
      </c>
      <c r="U23" s="24">
        <v>0.2</v>
      </c>
      <c r="V23" s="32">
        <v>31517</v>
      </c>
      <c r="W23" s="24">
        <v>3</v>
      </c>
    </row>
    <row r="24" spans="1:23" x14ac:dyDescent="0.4">
      <c r="A24" s="68" t="s">
        <v>43</v>
      </c>
      <c r="B24" s="68"/>
      <c r="C24" s="68"/>
      <c r="D24" s="68"/>
      <c r="E24" s="68"/>
      <c r="F24" s="68"/>
    </row>
    <row r="25" spans="1:23" x14ac:dyDescent="0.4">
      <c r="A25" s="69" t="s">
        <v>59</v>
      </c>
      <c r="B25" s="69"/>
      <c r="C25" s="69"/>
      <c r="D25" s="69"/>
    </row>
  </sheetData>
  <sheetProtection algorithmName="SHA-512" hashValue="BnN++htNkIj4i+My7ke6KeX2gqOIJUbNI0e7oenT7FyyFzNrk6WX5MoN9XepuQ8Kju5AIc9iBJ3yPRQQ0RkgiQ==" saltValue="WK5bHHJG6QQ3AgmL1OjiUA==" spinCount="100000" sheet="1" objects="1" scenarios="1"/>
  <mergeCells count="14">
    <mergeCell ref="V3:W3"/>
    <mergeCell ref="A25:D25"/>
    <mergeCell ref="D3:E3"/>
    <mergeCell ref="F3:G3"/>
    <mergeCell ref="H3:I3"/>
    <mergeCell ref="L3:M3"/>
    <mergeCell ref="J3:K3"/>
    <mergeCell ref="B3:C3"/>
    <mergeCell ref="T3:U3"/>
    <mergeCell ref="P3:Q3"/>
    <mergeCell ref="R3:S3"/>
    <mergeCell ref="A3:A4"/>
    <mergeCell ref="A24:F24"/>
    <mergeCell ref="N3:O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3"/>
  <sheetViews>
    <sheetView workbookViewId="0"/>
  </sheetViews>
  <sheetFormatPr defaultRowHeight="14.6" x14ac:dyDescent="0.4"/>
  <cols>
    <col min="1" max="1" width="58.84375" style="93" customWidth="1"/>
    <col min="3" max="3" width="9.23046875" style="90"/>
  </cols>
  <sheetData>
    <row r="1" spans="1:3" x14ac:dyDescent="0.4">
      <c r="A1" s="97" t="s">
        <v>60</v>
      </c>
      <c r="B1" s="1"/>
      <c r="C1" s="84"/>
    </row>
    <row r="2" spans="1:3" x14ac:dyDescent="0.4">
      <c r="B2" s="73"/>
      <c r="C2" s="73"/>
    </row>
    <row r="3" spans="1:3" x14ac:dyDescent="0.4">
      <c r="A3" s="95" t="s">
        <v>0</v>
      </c>
      <c r="B3" s="33" t="s">
        <v>1</v>
      </c>
      <c r="C3" s="85" t="s">
        <v>2</v>
      </c>
    </row>
    <row r="4" spans="1:3" x14ac:dyDescent="0.4">
      <c r="A4" s="96" t="s">
        <v>3</v>
      </c>
      <c r="B4" s="34"/>
      <c r="C4" s="86"/>
    </row>
    <row r="5" spans="1:3" x14ac:dyDescent="0.4">
      <c r="A5" s="93" t="s">
        <v>62</v>
      </c>
      <c r="B5" s="35">
        <v>29578</v>
      </c>
      <c r="C5" s="39">
        <v>21.5</v>
      </c>
    </row>
    <row r="6" spans="1:3" x14ac:dyDescent="0.4">
      <c r="A6" s="93" t="s">
        <v>63</v>
      </c>
      <c r="B6" s="35">
        <v>23942</v>
      </c>
      <c r="C6" s="39">
        <v>17.399999999999999</v>
      </c>
    </row>
    <row r="7" spans="1:3" x14ac:dyDescent="0.4">
      <c r="A7" s="93" t="s">
        <v>64</v>
      </c>
      <c r="B7" s="35">
        <v>14537</v>
      </c>
      <c r="C7" s="39">
        <v>10.6</v>
      </c>
    </row>
    <row r="8" spans="1:3" x14ac:dyDescent="0.4">
      <c r="A8" s="93" t="s">
        <v>65</v>
      </c>
      <c r="B8" s="35">
        <v>10172</v>
      </c>
      <c r="C8" s="39">
        <v>7.4</v>
      </c>
    </row>
    <row r="9" spans="1:3" x14ac:dyDescent="0.4">
      <c r="A9" s="93" t="s">
        <v>66</v>
      </c>
      <c r="B9" s="35">
        <v>8382</v>
      </c>
      <c r="C9" s="39">
        <v>6.1</v>
      </c>
    </row>
    <row r="10" spans="1:3" x14ac:dyDescent="0.4">
      <c r="A10" s="93" t="s">
        <v>4</v>
      </c>
      <c r="B10" s="35">
        <v>51114</v>
      </c>
      <c r="C10" s="39">
        <v>37.1</v>
      </c>
    </row>
    <row r="11" spans="1:3" x14ac:dyDescent="0.4">
      <c r="A11" s="96" t="s">
        <v>5</v>
      </c>
      <c r="B11" s="35"/>
      <c r="C11" s="39"/>
    </row>
    <row r="12" spans="1:3" x14ac:dyDescent="0.4">
      <c r="A12" s="93" t="s">
        <v>67</v>
      </c>
      <c r="B12" s="83">
        <v>13669</v>
      </c>
      <c r="C12" s="87">
        <v>19</v>
      </c>
    </row>
    <row r="13" spans="1:3" x14ac:dyDescent="0.4">
      <c r="A13" s="93" t="s">
        <v>68</v>
      </c>
      <c r="B13" s="35">
        <v>7082</v>
      </c>
      <c r="C13" s="39">
        <v>9.8000000000000007</v>
      </c>
    </row>
    <row r="14" spans="1:3" x14ac:dyDescent="0.4">
      <c r="A14" s="93" t="s">
        <v>69</v>
      </c>
      <c r="B14" s="35">
        <v>4203</v>
      </c>
      <c r="C14" s="39">
        <v>5.8</v>
      </c>
    </row>
    <row r="15" spans="1:3" x14ac:dyDescent="0.4">
      <c r="A15" s="93" t="s">
        <v>70</v>
      </c>
      <c r="B15" s="35">
        <v>4169</v>
      </c>
      <c r="C15" s="39">
        <v>5.8</v>
      </c>
    </row>
    <row r="16" spans="1:3" x14ac:dyDescent="0.4">
      <c r="A16" s="93" t="s">
        <v>71</v>
      </c>
      <c r="B16" s="35">
        <v>3572</v>
      </c>
      <c r="C16" s="39">
        <v>5</v>
      </c>
    </row>
    <row r="17" spans="1:3" x14ac:dyDescent="0.4">
      <c r="A17" s="93" t="s">
        <v>4</v>
      </c>
      <c r="B17" s="35">
        <v>39322</v>
      </c>
      <c r="C17" s="39">
        <v>54.6</v>
      </c>
    </row>
    <row r="18" spans="1:3" x14ac:dyDescent="0.4">
      <c r="A18" s="96" t="s">
        <v>6</v>
      </c>
      <c r="B18" s="35"/>
      <c r="C18" s="39"/>
    </row>
    <row r="19" spans="1:3" x14ac:dyDescent="0.4">
      <c r="A19" s="93" t="s">
        <v>72</v>
      </c>
      <c r="B19" s="35">
        <v>3417</v>
      </c>
      <c r="C19" s="39">
        <v>10.6</v>
      </c>
    </row>
    <row r="20" spans="1:3" x14ac:dyDescent="0.4">
      <c r="A20" s="93" t="s">
        <v>73</v>
      </c>
      <c r="B20" s="83">
        <v>2484</v>
      </c>
      <c r="C20" s="87">
        <v>7.7</v>
      </c>
    </row>
    <row r="21" spans="1:3" x14ac:dyDescent="0.4">
      <c r="A21" s="93" t="s">
        <v>74</v>
      </c>
      <c r="B21" s="35">
        <v>2258</v>
      </c>
      <c r="C21" s="39">
        <v>7</v>
      </c>
    </row>
    <row r="22" spans="1:3" x14ac:dyDescent="0.4">
      <c r="A22" s="93" t="s">
        <v>75</v>
      </c>
      <c r="B22" s="35">
        <v>1670</v>
      </c>
      <c r="C22" s="39">
        <v>5.2</v>
      </c>
    </row>
    <row r="23" spans="1:3" x14ac:dyDescent="0.4">
      <c r="A23" s="93" t="s">
        <v>76</v>
      </c>
      <c r="B23" s="35">
        <v>1321</v>
      </c>
      <c r="C23" s="39">
        <v>4.0999999999999996</v>
      </c>
    </row>
    <row r="24" spans="1:3" x14ac:dyDescent="0.4">
      <c r="A24" s="93" t="s">
        <v>4</v>
      </c>
      <c r="B24" s="35">
        <v>20937</v>
      </c>
      <c r="C24" s="39">
        <v>65.3</v>
      </c>
    </row>
    <row r="25" spans="1:3" x14ac:dyDescent="0.4">
      <c r="A25" s="96" t="s">
        <v>7</v>
      </c>
      <c r="B25" s="35"/>
      <c r="C25" s="39"/>
    </row>
    <row r="26" spans="1:3" x14ac:dyDescent="0.4">
      <c r="A26" s="93" t="s">
        <v>77</v>
      </c>
      <c r="B26" s="35">
        <v>890</v>
      </c>
      <c r="C26" s="39">
        <v>7.7</v>
      </c>
    </row>
    <row r="27" spans="1:3" x14ac:dyDescent="0.4">
      <c r="A27" s="93" t="s">
        <v>78</v>
      </c>
      <c r="B27" s="35">
        <v>615</v>
      </c>
      <c r="C27" s="39">
        <v>5.3</v>
      </c>
    </row>
    <row r="28" spans="1:3" x14ac:dyDescent="0.4">
      <c r="A28" s="93" t="s">
        <v>79</v>
      </c>
      <c r="B28" s="35">
        <v>565</v>
      </c>
      <c r="C28" s="39">
        <v>4.9000000000000004</v>
      </c>
    </row>
    <row r="29" spans="1:3" x14ac:dyDescent="0.4">
      <c r="A29" s="93" t="s">
        <v>80</v>
      </c>
      <c r="B29" s="36">
        <v>476</v>
      </c>
      <c r="C29" s="39">
        <v>4.0999999999999996</v>
      </c>
    </row>
    <row r="30" spans="1:3" x14ac:dyDescent="0.4">
      <c r="A30" s="93" t="s">
        <v>81</v>
      </c>
      <c r="B30" s="36">
        <v>446</v>
      </c>
      <c r="C30" s="39">
        <v>3.8</v>
      </c>
    </row>
    <row r="31" spans="1:3" x14ac:dyDescent="0.4">
      <c r="A31" s="93" t="s">
        <v>4</v>
      </c>
      <c r="B31" s="35">
        <v>8605</v>
      </c>
      <c r="C31" s="39">
        <v>74.2</v>
      </c>
    </row>
    <row r="32" spans="1:3" x14ac:dyDescent="0.4">
      <c r="A32" s="96" t="s">
        <v>8</v>
      </c>
      <c r="B32" s="36"/>
      <c r="C32" s="39"/>
    </row>
    <row r="33" spans="1:3" x14ac:dyDescent="0.4">
      <c r="A33" s="93" t="s">
        <v>82</v>
      </c>
      <c r="B33" s="36">
        <v>240</v>
      </c>
      <c r="C33" s="39">
        <v>6.6</v>
      </c>
    </row>
    <row r="34" spans="1:3" x14ac:dyDescent="0.4">
      <c r="A34" s="93" t="s">
        <v>83</v>
      </c>
      <c r="B34" s="35">
        <v>126</v>
      </c>
      <c r="C34" s="39">
        <v>3.5</v>
      </c>
    </row>
    <row r="35" spans="1:3" x14ac:dyDescent="0.4">
      <c r="A35" s="93" t="s">
        <v>84</v>
      </c>
      <c r="B35" s="35">
        <v>125</v>
      </c>
      <c r="C35" s="39">
        <v>3.5</v>
      </c>
    </row>
    <row r="36" spans="1:3" x14ac:dyDescent="0.4">
      <c r="A36" s="93" t="s">
        <v>85</v>
      </c>
      <c r="B36" s="35">
        <v>122</v>
      </c>
      <c r="C36" s="39">
        <v>3.4</v>
      </c>
    </row>
    <row r="37" spans="1:3" x14ac:dyDescent="0.4">
      <c r="A37" s="93" t="s">
        <v>86</v>
      </c>
      <c r="B37" s="36">
        <v>121</v>
      </c>
      <c r="C37" s="39">
        <v>3.3</v>
      </c>
    </row>
    <row r="38" spans="1:3" x14ac:dyDescent="0.4">
      <c r="A38" s="93" t="s">
        <v>4</v>
      </c>
      <c r="B38" s="35">
        <v>2887</v>
      </c>
      <c r="C38" s="39">
        <v>79.7</v>
      </c>
    </row>
    <row r="39" spans="1:3" x14ac:dyDescent="0.4">
      <c r="A39" s="96" t="s">
        <v>9</v>
      </c>
      <c r="B39" s="36"/>
      <c r="C39" s="39"/>
    </row>
    <row r="40" spans="1:3" x14ac:dyDescent="0.4">
      <c r="A40" s="93" t="s">
        <v>87</v>
      </c>
      <c r="B40" s="36">
        <v>53</v>
      </c>
      <c r="C40" s="39">
        <v>5.9</v>
      </c>
    </row>
    <row r="41" spans="1:3" x14ac:dyDescent="0.4">
      <c r="A41" s="93" t="s">
        <v>88</v>
      </c>
      <c r="B41" s="36">
        <v>47</v>
      </c>
      <c r="C41" s="39">
        <v>5.2</v>
      </c>
    </row>
    <row r="42" spans="1:3" x14ac:dyDescent="0.4">
      <c r="A42" s="93" t="s">
        <v>89</v>
      </c>
      <c r="B42" s="35">
        <v>46</v>
      </c>
      <c r="C42" s="39">
        <v>5.0999999999999996</v>
      </c>
    </row>
    <row r="43" spans="1:3" x14ac:dyDescent="0.4">
      <c r="A43" s="93" t="s">
        <v>90</v>
      </c>
      <c r="B43" s="35">
        <v>38</v>
      </c>
      <c r="C43" s="39">
        <v>4.2</v>
      </c>
    </row>
    <row r="44" spans="1:3" x14ac:dyDescent="0.4">
      <c r="A44" s="93" t="s">
        <v>91</v>
      </c>
      <c r="B44" s="35">
        <v>36</v>
      </c>
      <c r="C44" s="39">
        <v>4</v>
      </c>
    </row>
    <row r="45" spans="1:3" x14ac:dyDescent="0.4">
      <c r="A45" s="93" t="s">
        <v>4</v>
      </c>
      <c r="B45" s="37">
        <v>678</v>
      </c>
      <c r="C45" s="40">
        <v>75.5</v>
      </c>
    </row>
    <row r="46" spans="1:3" x14ac:dyDescent="0.4">
      <c r="A46" s="96" t="s">
        <v>10</v>
      </c>
      <c r="B46" s="37"/>
      <c r="C46" s="40"/>
    </row>
    <row r="47" spans="1:3" x14ac:dyDescent="0.4">
      <c r="A47" s="93" t="s">
        <v>92</v>
      </c>
      <c r="B47" s="37">
        <v>20</v>
      </c>
      <c r="C47" s="40">
        <v>11.4</v>
      </c>
    </row>
    <row r="48" spans="1:3" x14ac:dyDescent="0.4">
      <c r="A48" s="93" t="s">
        <v>93</v>
      </c>
      <c r="B48" s="37">
        <v>14</v>
      </c>
      <c r="C48" s="40">
        <v>8</v>
      </c>
    </row>
    <row r="49" spans="1:6" x14ac:dyDescent="0.4">
      <c r="A49" s="93" t="s">
        <v>94</v>
      </c>
      <c r="B49" s="37">
        <v>11</v>
      </c>
      <c r="C49" s="40">
        <v>6.3</v>
      </c>
    </row>
    <row r="50" spans="1:6" x14ac:dyDescent="0.4">
      <c r="A50" s="93" t="s">
        <v>95</v>
      </c>
      <c r="B50" s="37">
        <v>10</v>
      </c>
      <c r="C50" s="40">
        <v>5.7</v>
      </c>
    </row>
    <row r="51" spans="1:6" x14ac:dyDescent="0.4">
      <c r="A51" s="93" t="s">
        <v>96</v>
      </c>
      <c r="B51" s="37">
        <v>10</v>
      </c>
      <c r="C51" s="40">
        <v>5.7</v>
      </c>
    </row>
    <row r="52" spans="1:6" x14ac:dyDescent="0.4">
      <c r="A52" s="93" t="s">
        <v>4</v>
      </c>
      <c r="B52" s="35">
        <v>111</v>
      </c>
      <c r="C52" s="39">
        <v>63.1</v>
      </c>
    </row>
    <row r="53" spans="1:6" x14ac:dyDescent="0.4">
      <c r="A53" s="96" t="s">
        <v>11</v>
      </c>
      <c r="B53" s="37"/>
      <c r="C53" s="40"/>
    </row>
    <row r="54" spans="1:6" x14ac:dyDescent="0.4">
      <c r="A54" s="93" t="s">
        <v>97</v>
      </c>
      <c r="B54" s="37">
        <v>7</v>
      </c>
      <c r="C54" s="40">
        <v>23.3</v>
      </c>
    </row>
    <row r="55" spans="1:6" x14ac:dyDescent="0.4">
      <c r="A55" s="93" t="s">
        <v>98</v>
      </c>
      <c r="B55" s="37">
        <v>7</v>
      </c>
      <c r="C55" s="40">
        <v>23.3</v>
      </c>
    </row>
    <row r="56" spans="1:6" x14ac:dyDescent="0.4">
      <c r="A56" s="93" t="s">
        <v>99</v>
      </c>
      <c r="B56" s="37">
        <v>3</v>
      </c>
      <c r="C56" s="40">
        <v>10</v>
      </c>
    </row>
    <row r="57" spans="1:6" x14ac:dyDescent="0.4">
      <c r="A57" s="93" t="s">
        <v>100</v>
      </c>
      <c r="B57" s="37">
        <v>3</v>
      </c>
      <c r="C57" s="40">
        <v>10</v>
      </c>
    </row>
    <row r="58" spans="1:6" x14ac:dyDescent="0.4">
      <c r="A58" s="93" t="s">
        <v>101</v>
      </c>
      <c r="B58" s="37">
        <v>3</v>
      </c>
      <c r="C58" s="40">
        <v>10</v>
      </c>
    </row>
    <row r="59" spans="1:6" x14ac:dyDescent="0.4">
      <c r="A59" s="93" t="s">
        <v>4</v>
      </c>
      <c r="B59" s="37">
        <v>7</v>
      </c>
      <c r="C59" s="40">
        <v>23.3</v>
      </c>
    </row>
    <row r="60" spans="1:6" x14ac:dyDescent="0.4">
      <c r="A60" s="96" t="s">
        <v>102</v>
      </c>
      <c r="B60" s="38"/>
      <c r="C60" s="88"/>
    </row>
    <row r="61" spans="1:6" x14ac:dyDescent="0.4">
      <c r="A61" s="94" t="s">
        <v>103</v>
      </c>
      <c r="B61" s="91">
        <v>1</v>
      </c>
      <c r="C61" s="92" t="s">
        <v>104</v>
      </c>
    </row>
    <row r="62" spans="1:6" x14ac:dyDescent="0.4">
      <c r="A62" s="93" t="s">
        <v>44</v>
      </c>
      <c r="B62" s="3"/>
      <c r="C62" s="89"/>
      <c r="D62" s="3"/>
      <c r="E62" s="3"/>
      <c r="F62" s="3"/>
    </row>
    <row r="63" spans="1:6" x14ac:dyDescent="0.4">
      <c r="A63" s="93" t="s">
        <v>61</v>
      </c>
    </row>
  </sheetData>
  <sheetProtection algorithmName="SHA-512" hashValue="+EgVmdhOE5j4F+lqkRorsZU6+jwbaJv/cFLG3JsXl/GeDdxJfwXojtSHNbkpipDI0EnOlAPnjslypnHwH0v3Kg==" saltValue="9ml6dyhNYOZHdwKCbmXhOA==" spinCount="100000" sheet="1" objects="1" scenarios="1"/>
  <mergeCells count="1">
    <mergeCell ref="B2:C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2B51F-F902-48C4-AD9A-7F9B927CA96F}">
  <dimension ref="A1:S29"/>
  <sheetViews>
    <sheetView workbookViewId="0">
      <selection activeCell="B12" sqref="B12"/>
    </sheetView>
  </sheetViews>
  <sheetFormatPr defaultRowHeight="14.6" x14ac:dyDescent="0.4"/>
  <cols>
    <col min="1" max="1" width="20.23046875" customWidth="1"/>
  </cols>
  <sheetData>
    <row r="1" spans="1:19" x14ac:dyDescent="0.4">
      <c r="A1" s="4" t="s">
        <v>105</v>
      </c>
    </row>
    <row r="3" spans="1:19" x14ac:dyDescent="0.4">
      <c r="A3" s="74" t="s">
        <v>49</v>
      </c>
      <c r="B3" s="71" t="s">
        <v>46</v>
      </c>
      <c r="C3" s="70"/>
      <c r="D3" s="70"/>
      <c r="E3" s="70"/>
      <c r="F3" s="70"/>
      <c r="G3" s="72"/>
      <c r="H3" s="71" t="s">
        <v>47</v>
      </c>
      <c r="I3" s="70"/>
      <c r="J3" s="70"/>
      <c r="K3" s="70"/>
      <c r="L3" s="70"/>
      <c r="M3" s="72"/>
      <c r="N3" s="70" t="s">
        <v>48</v>
      </c>
      <c r="O3" s="70"/>
      <c r="P3" s="70"/>
      <c r="Q3" s="70"/>
      <c r="R3" s="70"/>
      <c r="S3" s="72"/>
    </row>
    <row r="4" spans="1:19" x14ac:dyDescent="0.4">
      <c r="A4" s="75"/>
      <c r="B4" s="77">
        <v>2021</v>
      </c>
      <c r="C4" s="78"/>
      <c r="D4" s="78">
        <v>2022</v>
      </c>
      <c r="E4" s="78"/>
      <c r="F4" s="81" t="s">
        <v>55</v>
      </c>
      <c r="G4" s="79" t="s">
        <v>56</v>
      </c>
      <c r="H4" s="77">
        <v>2021</v>
      </c>
      <c r="I4" s="78"/>
      <c r="J4" s="78">
        <v>2022</v>
      </c>
      <c r="K4" s="78"/>
      <c r="L4" s="81" t="s">
        <v>55</v>
      </c>
      <c r="M4" s="79" t="s">
        <v>56</v>
      </c>
      <c r="N4" s="77">
        <v>2021</v>
      </c>
      <c r="O4" s="78"/>
      <c r="P4" s="78">
        <v>2022</v>
      </c>
      <c r="Q4" s="78"/>
      <c r="R4" s="81" t="s">
        <v>55</v>
      </c>
      <c r="S4" s="79" t="s">
        <v>56</v>
      </c>
    </row>
    <row r="5" spans="1:19" x14ac:dyDescent="0.4">
      <c r="A5" s="76"/>
      <c r="B5" s="19" t="s">
        <v>53</v>
      </c>
      <c r="C5" s="10" t="s">
        <v>54</v>
      </c>
      <c r="D5" s="10" t="s">
        <v>53</v>
      </c>
      <c r="E5" s="10" t="s">
        <v>54</v>
      </c>
      <c r="F5" s="82"/>
      <c r="G5" s="80"/>
      <c r="H5" s="19" t="s">
        <v>53</v>
      </c>
      <c r="I5" s="10" t="s">
        <v>54</v>
      </c>
      <c r="J5" s="10" t="s">
        <v>53</v>
      </c>
      <c r="K5" s="10" t="s">
        <v>54</v>
      </c>
      <c r="L5" s="82"/>
      <c r="M5" s="80"/>
      <c r="N5" s="10" t="s">
        <v>53</v>
      </c>
      <c r="O5" s="10" t="s">
        <v>54</v>
      </c>
      <c r="P5" s="10" t="s">
        <v>53</v>
      </c>
      <c r="Q5" s="10" t="s">
        <v>54</v>
      </c>
      <c r="R5" s="82"/>
      <c r="S5" s="80"/>
    </row>
    <row r="6" spans="1:19" s="61" customFormat="1" x14ac:dyDescent="0.4">
      <c r="A6" s="54" t="s">
        <v>50</v>
      </c>
      <c r="B6" s="55">
        <v>9</v>
      </c>
      <c r="C6" s="56">
        <v>6</v>
      </c>
      <c r="D6" s="57">
        <v>8.3000000000000007</v>
      </c>
      <c r="E6" s="56">
        <v>5</v>
      </c>
      <c r="F6" s="58">
        <v>-7.2</v>
      </c>
      <c r="G6" s="59">
        <v>-16.7</v>
      </c>
      <c r="H6" s="57">
        <v>27.3</v>
      </c>
      <c r="I6" s="56">
        <v>21</v>
      </c>
      <c r="J6" s="57">
        <v>25.4</v>
      </c>
      <c r="K6" s="56">
        <v>19</v>
      </c>
      <c r="L6" s="58">
        <v>-7</v>
      </c>
      <c r="M6" s="59">
        <v>-9.5</v>
      </c>
      <c r="N6" s="57">
        <v>34.799999999999997</v>
      </c>
      <c r="O6" s="56">
        <v>21</v>
      </c>
      <c r="P6" s="57">
        <v>33.1</v>
      </c>
      <c r="Q6" s="56">
        <v>19</v>
      </c>
      <c r="R6" s="58">
        <v>-4.8</v>
      </c>
      <c r="S6" s="60">
        <v>-9.5</v>
      </c>
    </row>
    <row r="7" spans="1:19" s="61" customFormat="1" x14ac:dyDescent="0.4">
      <c r="A7" s="54" t="s">
        <v>51</v>
      </c>
      <c r="B7" s="62">
        <v>9</v>
      </c>
      <c r="C7" s="56">
        <v>6</v>
      </c>
      <c r="D7" s="57">
        <v>8.6</v>
      </c>
      <c r="E7" s="56">
        <v>6</v>
      </c>
      <c r="F7" s="58">
        <v>-4.5999999999999996</v>
      </c>
      <c r="G7" s="60">
        <v>0</v>
      </c>
      <c r="H7" s="57">
        <v>25.9</v>
      </c>
      <c r="I7" s="56">
        <v>20</v>
      </c>
      <c r="J7" s="57">
        <v>24.7</v>
      </c>
      <c r="K7" s="56">
        <v>18</v>
      </c>
      <c r="L7" s="58">
        <v>-4.7</v>
      </c>
      <c r="M7" s="60">
        <v>-10</v>
      </c>
      <c r="N7" s="57">
        <v>36.4</v>
      </c>
      <c r="O7" s="56">
        <v>23</v>
      </c>
      <c r="P7" s="57">
        <v>35.200000000000003</v>
      </c>
      <c r="Q7" s="56">
        <v>23</v>
      </c>
      <c r="R7" s="58">
        <v>-3.2</v>
      </c>
      <c r="S7" s="60">
        <v>0</v>
      </c>
    </row>
    <row r="8" spans="1:19" x14ac:dyDescent="0.4">
      <c r="A8" s="45"/>
      <c r="B8" s="48"/>
      <c r="C8" s="43"/>
      <c r="D8" s="51"/>
      <c r="E8" s="43"/>
      <c r="F8" s="52"/>
      <c r="G8" s="53"/>
      <c r="H8" s="51"/>
      <c r="I8" s="43"/>
      <c r="J8" s="51"/>
      <c r="K8" s="43"/>
      <c r="L8" s="52"/>
      <c r="M8" s="53"/>
      <c r="N8" s="51"/>
      <c r="O8" s="43"/>
      <c r="P8" s="51"/>
      <c r="Q8" s="43"/>
      <c r="R8" s="52"/>
      <c r="S8" s="53"/>
    </row>
    <row r="9" spans="1:19" x14ac:dyDescent="0.4">
      <c r="A9" s="44" t="s">
        <v>40</v>
      </c>
      <c r="B9" s="47">
        <v>9.6</v>
      </c>
      <c r="C9" s="42">
        <v>7</v>
      </c>
      <c r="D9" s="50">
        <v>8.5</v>
      </c>
      <c r="E9" s="42">
        <v>6</v>
      </c>
      <c r="F9" s="52">
        <v>-11</v>
      </c>
      <c r="G9" s="53">
        <v>-14.3</v>
      </c>
      <c r="H9" s="50">
        <v>24.7</v>
      </c>
      <c r="I9" s="42">
        <v>20</v>
      </c>
      <c r="J9" s="50">
        <v>22.2</v>
      </c>
      <c r="K9" s="42">
        <v>17</v>
      </c>
      <c r="L9" s="52">
        <v>-10.5</v>
      </c>
      <c r="M9" s="53">
        <v>-15</v>
      </c>
      <c r="N9" s="50">
        <v>33.200000000000003</v>
      </c>
      <c r="O9" s="42">
        <v>22</v>
      </c>
      <c r="P9" s="50">
        <v>29.5</v>
      </c>
      <c r="Q9" s="42">
        <v>21</v>
      </c>
      <c r="R9" s="52">
        <v>-11</v>
      </c>
      <c r="S9" s="53">
        <v>-4.5</v>
      </c>
    </row>
    <row r="10" spans="1:19" x14ac:dyDescent="0.4">
      <c r="A10" s="44" t="s">
        <v>21</v>
      </c>
      <c r="B10" s="47">
        <v>9.1999999999999993</v>
      </c>
      <c r="C10" s="42">
        <v>6</v>
      </c>
      <c r="D10" s="50">
        <v>8.3000000000000007</v>
      </c>
      <c r="E10" s="42">
        <v>6</v>
      </c>
      <c r="F10" s="52">
        <v>-9.9</v>
      </c>
      <c r="G10" s="53">
        <v>0</v>
      </c>
      <c r="H10" s="50">
        <v>23.1</v>
      </c>
      <c r="I10" s="42">
        <v>18</v>
      </c>
      <c r="J10" s="50">
        <v>20.3</v>
      </c>
      <c r="K10" s="42">
        <v>15</v>
      </c>
      <c r="L10" s="52">
        <v>-12.2</v>
      </c>
      <c r="M10" s="53">
        <v>-16.7</v>
      </c>
      <c r="N10" s="50">
        <v>29.3</v>
      </c>
      <c r="O10" s="42">
        <v>20</v>
      </c>
      <c r="P10" s="50">
        <v>24.8</v>
      </c>
      <c r="Q10" s="42">
        <v>17</v>
      </c>
      <c r="R10" s="52">
        <v>-15.3</v>
      </c>
      <c r="S10" s="53">
        <v>-15</v>
      </c>
    </row>
    <row r="11" spans="1:19" x14ac:dyDescent="0.4">
      <c r="A11" s="44" t="s">
        <v>22</v>
      </c>
      <c r="B11" s="47">
        <v>8.5</v>
      </c>
      <c r="C11" s="42">
        <v>7</v>
      </c>
      <c r="D11" s="50">
        <v>8.8000000000000007</v>
      </c>
      <c r="E11" s="42">
        <v>7</v>
      </c>
      <c r="F11" s="52">
        <v>2.8</v>
      </c>
      <c r="G11" s="53">
        <v>0</v>
      </c>
      <c r="H11" s="50">
        <v>23</v>
      </c>
      <c r="I11" s="42">
        <v>19</v>
      </c>
      <c r="J11" s="50">
        <v>24.3</v>
      </c>
      <c r="K11" s="42">
        <v>21</v>
      </c>
      <c r="L11" s="52">
        <v>5.7</v>
      </c>
      <c r="M11" s="53">
        <v>10.5</v>
      </c>
      <c r="N11" s="50">
        <v>86.1</v>
      </c>
      <c r="O11" s="42">
        <v>64</v>
      </c>
      <c r="P11" s="50">
        <v>95.5</v>
      </c>
      <c r="Q11" s="42">
        <v>72</v>
      </c>
      <c r="R11" s="52">
        <v>10.8</v>
      </c>
      <c r="S11" s="53">
        <v>12.5</v>
      </c>
    </row>
    <row r="12" spans="1:19" x14ac:dyDescent="0.4">
      <c r="A12" s="44" t="s">
        <v>23</v>
      </c>
      <c r="B12" s="47">
        <v>5.7</v>
      </c>
      <c r="C12" s="42">
        <v>4</v>
      </c>
      <c r="D12" s="50">
        <v>5.2</v>
      </c>
      <c r="E12" s="42">
        <v>4</v>
      </c>
      <c r="F12" s="52">
        <v>-9.3000000000000007</v>
      </c>
      <c r="G12" s="53">
        <v>0</v>
      </c>
      <c r="H12" s="50">
        <v>22.2</v>
      </c>
      <c r="I12" s="42">
        <v>17</v>
      </c>
      <c r="J12" s="50">
        <v>21.8</v>
      </c>
      <c r="K12" s="42">
        <v>17</v>
      </c>
      <c r="L12" s="52">
        <v>-2</v>
      </c>
      <c r="M12" s="53">
        <v>0</v>
      </c>
      <c r="N12" s="50">
        <v>35.799999999999997</v>
      </c>
      <c r="O12" s="42">
        <v>24</v>
      </c>
      <c r="P12" s="50">
        <v>37.9</v>
      </c>
      <c r="Q12" s="42">
        <v>27</v>
      </c>
      <c r="R12" s="52">
        <v>6</v>
      </c>
      <c r="S12" s="53">
        <v>12.5</v>
      </c>
    </row>
    <row r="13" spans="1:19" x14ac:dyDescent="0.4">
      <c r="A13" s="44" t="s">
        <v>52</v>
      </c>
      <c r="B13" s="47">
        <v>6.4</v>
      </c>
      <c r="C13" s="42">
        <v>5</v>
      </c>
      <c r="D13" s="50">
        <v>6.3</v>
      </c>
      <c r="E13" s="42">
        <v>5</v>
      </c>
      <c r="F13" s="52">
        <v>-0.7</v>
      </c>
      <c r="G13" s="53">
        <v>0</v>
      </c>
      <c r="H13" s="50">
        <v>24.2</v>
      </c>
      <c r="I13" s="42">
        <v>20</v>
      </c>
      <c r="J13" s="50">
        <v>24.4</v>
      </c>
      <c r="K13" s="42">
        <v>20</v>
      </c>
      <c r="L13" s="52">
        <v>0.8</v>
      </c>
      <c r="M13" s="53">
        <v>0</v>
      </c>
      <c r="N13" s="50">
        <v>41</v>
      </c>
      <c r="O13" s="42">
        <v>29</v>
      </c>
      <c r="P13" s="50">
        <v>38.4</v>
      </c>
      <c r="Q13" s="42">
        <v>27</v>
      </c>
      <c r="R13" s="52">
        <v>-6.3</v>
      </c>
      <c r="S13" s="53">
        <v>-6.9</v>
      </c>
    </row>
    <row r="14" spans="1:19" x14ac:dyDescent="0.4">
      <c r="A14" s="44" t="s">
        <v>25</v>
      </c>
      <c r="B14" s="47">
        <v>7.1</v>
      </c>
      <c r="C14" s="42">
        <v>5</v>
      </c>
      <c r="D14" s="50">
        <v>6.6</v>
      </c>
      <c r="E14" s="42">
        <v>4</v>
      </c>
      <c r="F14" s="52">
        <v>-7.2</v>
      </c>
      <c r="G14" s="53">
        <v>-20</v>
      </c>
      <c r="H14" s="50">
        <v>24.6</v>
      </c>
      <c r="I14" s="42">
        <v>18</v>
      </c>
      <c r="J14" s="50">
        <v>24.2</v>
      </c>
      <c r="K14" s="42">
        <v>18</v>
      </c>
      <c r="L14" s="52">
        <v>-1.5</v>
      </c>
      <c r="M14" s="53">
        <v>0</v>
      </c>
      <c r="N14" s="50">
        <v>26.6</v>
      </c>
      <c r="O14" s="42">
        <v>17</v>
      </c>
      <c r="P14" s="50">
        <v>28.7</v>
      </c>
      <c r="Q14" s="42">
        <v>17</v>
      </c>
      <c r="R14" s="52">
        <v>7.9</v>
      </c>
      <c r="S14" s="53">
        <v>0</v>
      </c>
    </row>
    <row r="15" spans="1:19" x14ac:dyDescent="0.4">
      <c r="A15" s="44" t="s">
        <v>26</v>
      </c>
      <c r="B15" s="47">
        <v>7.2</v>
      </c>
      <c r="C15" s="42">
        <v>5</v>
      </c>
      <c r="D15" s="50">
        <v>6.8</v>
      </c>
      <c r="E15" s="42">
        <v>5</v>
      </c>
      <c r="F15" s="52">
        <v>-5.7</v>
      </c>
      <c r="G15" s="53">
        <v>0</v>
      </c>
      <c r="H15" s="50">
        <v>25</v>
      </c>
      <c r="I15" s="42">
        <v>20</v>
      </c>
      <c r="J15" s="50">
        <v>23.9</v>
      </c>
      <c r="K15" s="42">
        <v>19</v>
      </c>
      <c r="L15" s="52">
        <v>-4.4000000000000004</v>
      </c>
      <c r="M15" s="53">
        <v>-5</v>
      </c>
      <c r="N15" s="50">
        <v>74.5</v>
      </c>
      <c r="O15" s="42">
        <v>60</v>
      </c>
      <c r="P15" s="50">
        <v>72</v>
      </c>
      <c r="Q15" s="42">
        <v>57</v>
      </c>
      <c r="R15" s="52">
        <v>-3.5</v>
      </c>
      <c r="S15" s="53">
        <v>-5</v>
      </c>
    </row>
    <row r="16" spans="1:19" x14ac:dyDescent="0.4">
      <c r="A16" s="44" t="s">
        <v>27</v>
      </c>
      <c r="B16" s="47">
        <v>9.5</v>
      </c>
      <c r="C16" s="42">
        <v>6</v>
      </c>
      <c r="D16" s="50">
        <v>8.1999999999999993</v>
      </c>
      <c r="E16" s="42">
        <v>6</v>
      </c>
      <c r="F16" s="52">
        <v>-14</v>
      </c>
      <c r="G16" s="53">
        <v>0</v>
      </c>
      <c r="H16" s="50">
        <v>28.3</v>
      </c>
      <c r="I16" s="42">
        <v>23</v>
      </c>
      <c r="J16" s="50">
        <v>26.1</v>
      </c>
      <c r="K16" s="42">
        <v>20</v>
      </c>
      <c r="L16" s="52">
        <v>-7.7</v>
      </c>
      <c r="M16" s="53">
        <v>-13</v>
      </c>
      <c r="N16" s="50">
        <v>46.2</v>
      </c>
      <c r="O16" s="42">
        <v>30</v>
      </c>
      <c r="P16" s="50">
        <v>44.4</v>
      </c>
      <c r="Q16" s="42">
        <v>28</v>
      </c>
      <c r="R16" s="52">
        <v>-3.8</v>
      </c>
      <c r="S16" s="53">
        <v>-6.7</v>
      </c>
    </row>
    <row r="17" spans="1:19" x14ac:dyDescent="0.4">
      <c r="A17" s="44" t="s">
        <v>28</v>
      </c>
      <c r="B17" s="47">
        <v>7.7</v>
      </c>
      <c r="C17" s="42">
        <v>5</v>
      </c>
      <c r="D17" s="50">
        <v>7.9</v>
      </c>
      <c r="E17" s="42">
        <v>5</v>
      </c>
      <c r="F17" s="52">
        <v>2.6</v>
      </c>
      <c r="G17" s="53">
        <v>0</v>
      </c>
      <c r="H17" s="50">
        <v>31.4</v>
      </c>
      <c r="I17" s="42">
        <v>24</v>
      </c>
      <c r="J17" s="50">
        <v>26.8</v>
      </c>
      <c r="K17" s="42">
        <v>18</v>
      </c>
      <c r="L17" s="52">
        <v>-14.7</v>
      </c>
      <c r="M17" s="53">
        <v>-25</v>
      </c>
      <c r="N17" s="50">
        <v>56.5</v>
      </c>
      <c r="O17" s="42">
        <v>39</v>
      </c>
      <c r="P17" s="50">
        <v>58.5</v>
      </c>
      <c r="Q17" s="42">
        <v>36</v>
      </c>
      <c r="R17" s="52">
        <v>3.6</v>
      </c>
      <c r="S17" s="53">
        <v>-7.7</v>
      </c>
    </row>
    <row r="18" spans="1:19" x14ac:dyDescent="0.4">
      <c r="A18" s="44" t="s">
        <v>29</v>
      </c>
      <c r="B18" s="47">
        <v>9.9</v>
      </c>
      <c r="C18" s="42">
        <v>8</v>
      </c>
      <c r="D18" s="50">
        <v>9.6999999999999993</v>
      </c>
      <c r="E18" s="42">
        <v>7</v>
      </c>
      <c r="F18" s="52">
        <v>-1.5</v>
      </c>
      <c r="G18" s="53">
        <v>-12.5</v>
      </c>
      <c r="H18" s="50">
        <v>31.5</v>
      </c>
      <c r="I18" s="42">
        <v>26</v>
      </c>
      <c r="J18" s="50">
        <v>30.7</v>
      </c>
      <c r="K18" s="42">
        <v>25</v>
      </c>
      <c r="L18" s="52">
        <v>-2.5</v>
      </c>
      <c r="M18" s="53">
        <v>-3.8</v>
      </c>
      <c r="N18" s="50">
        <v>34</v>
      </c>
      <c r="O18" s="42">
        <v>25</v>
      </c>
      <c r="P18" s="50">
        <v>32.700000000000003</v>
      </c>
      <c r="Q18" s="42">
        <v>23</v>
      </c>
      <c r="R18" s="52">
        <v>-3.8</v>
      </c>
      <c r="S18" s="53">
        <v>-8</v>
      </c>
    </row>
    <row r="19" spans="1:19" x14ac:dyDescent="0.4">
      <c r="A19" s="44" t="s">
        <v>30</v>
      </c>
      <c r="B19" s="47">
        <v>7.8</v>
      </c>
      <c r="C19" s="42">
        <v>5</v>
      </c>
      <c r="D19" s="50">
        <v>8</v>
      </c>
      <c r="E19" s="42">
        <v>5</v>
      </c>
      <c r="F19" s="52">
        <v>3.2</v>
      </c>
      <c r="G19" s="53">
        <v>0</v>
      </c>
      <c r="H19" s="50">
        <v>26</v>
      </c>
      <c r="I19" s="42">
        <v>20</v>
      </c>
      <c r="J19" s="50">
        <v>26.5</v>
      </c>
      <c r="K19" s="42">
        <v>21</v>
      </c>
      <c r="L19" s="52">
        <v>1.8</v>
      </c>
      <c r="M19" s="53">
        <v>5</v>
      </c>
      <c r="N19" s="50">
        <v>30.2</v>
      </c>
      <c r="O19" s="42">
        <v>20</v>
      </c>
      <c r="P19" s="50">
        <v>30.3</v>
      </c>
      <c r="Q19" s="42">
        <v>21</v>
      </c>
      <c r="R19" s="52">
        <v>0.5</v>
      </c>
      <c r="S19" s="53">
        <v>5</v>
      </c>
    </row>
    <row r="20" spans="1:19" x14ac:dyDescent="0.4">
      <c r="A20" s="44" t="s">
        <v>31</v>
      </c>
      <c r="B20" s="47">
        <v>10.6</v>
      </c>
      <c r="C20" s="42">
        <v>8</v>
      </c>
      <c r="D20" s="50">
        <v>8.4</v>
      </c>
      <c r="E20" s="42">
        <v>5</v>
      </c>
      <c r="F20" s="52">
        <v>-21.2</v>
      </c>
      <c r="G20" s="53">
        <v>-37.5</v>
      </c>
      <c r="H20" s="50">
        <v>30.8</v>
      </c>
      <c r="I20" s="42">
        <v>25</v>
      </c>
      <c r="J20" s="50">
        <v>24.8</v>
      </c>
      <c r="K20" s="42">
        <v>17</v>
      </c>
      <c r="L20" s="52">
        <v>-19.399999999999999</v>
      </c>
      <c r="M20" s="53">
        <v>-32</v>
      </c>
      <c r="N20" s="50">
        <v>30.3</v>
      </c>
      <c r="O20" s="42">
        <v>22</v>
      </c>
      <c r="P20" s="50">
        <v>25.2</v>
      </c>
      <c r="Q20" s="42">
        <v>16</v>
      </c>
      <c r="R20" s="52">
        <v>-16.899999999999999</v>
      </c>
      <c r="S20" s="53">
        <v>-27.3</v>
      </c>
    </row>
    <row r="21" spans="1:19" x14ac:dyDescent="0.4">
      <c r="A21" s="44" t="s">
        <v>32</v>
      </c>
      <c r="B21" s="47">
        <v>10.5</v>
      </c>
      <c r="C21" s="42">
        <v>7</v>
      </c>
      <c r="D21" s="50">
        <v>9.5</v>
      </c>
      <c r="E21" s="42">
        <v>6</v>
      </c>
      <c r="F21" s="52">
        <v>-10.3</v>
      </c>
      <c r="G21" s="53">
        <v>-14.3</v>
      </c>
      <c r="H21" s="50">
        <v>27.2</v>
      </c>
      <c r="I21" s="42">
        <v>19</v>
      </c>
      <c r="J21" s="50">
        <v>24.1</v>
      </c>
      <c r="K21" s="42">
        <v>15</v>
      </c>
      <c r="L21" s="52">
        <v>-11.3</v>
      </c>
      <c r="M21" s="53">
        <v>-21.1</v>
      </c>
      <c r="N21" s="50">
        <v>33.6</v>
      </c>
      <c r="O21" s="42">
        <v>21</v>
      </c>
      <c r="P21" s="50">
        <v>29.3</v>
      </c>
      <c r="Q21" s="42">
        <v>17</v>
      </c>
      <c r="R21" s="52">
        <v>-12.8</v>
      </c>
      <c r="S21" s="53">
        <v>-19</v>
      </c>
    </row>
    <row r="22" spans="1:19" x14ac:dyDescent="0.4">
      <c r="A22" s="44" t="s">
        <v>33</v>
      </c>
      <c r="B22" s="47">
        <v>9.5</v>
      </c>
      <c r="C22" s="42">
        <v>7</v>
      </c>
      <c r="D22" s="50">
        <v>8.8000000000000007</v>
      </c>
      <c r="E22" s="42">
        <v>6</v>
      </c>
      <c r="F22" s="52">
        <v>-7.4</v>
      </c>
      <c r="G22" s="53">
        <v>-14.3</v>
      </c>
      <c r="H22" s="50">
        <v>30.4</v>
      </c>
      <c r="I22" s="42">
        <v>24</v>
      </c>
      <c r="J22" s="50">
        <v>28.9</v>
      </c>
      <c r="K22" s="42">
        <v>22</v>
      </c>
      <c r="L22" s="52">
        <v>-5.0999999999999996</v>
      </c>
      <c r="M22" s="53">
        <v>-8.3000000000000007</v>
      </c>
      <c r="N22" s="50">
        <v>38.6</v>
      </c>
      <c r="O22" s="42">
        <v>28</v>
      </c>
      <c r="P22" s="50">
        <v>38.200000000000003</v>
      </c>
      <c r="Q22" s="42">
        <v>26</v>
      </c>
      <c r="R22" s="52">
        <v>-1.2</v>
      </c>
      <c r="S22" s="53">
        <v>-7.1</v>
      </c>
    </row>
    <row r="23" spans="1:19" x14ac:dyDescent="0.4">
      <c r="A23" s="44" t="s">
        <v>34</v>
      </c>
      <c r="B23" s="47">
        <v>11</v>
      </c>
      <c r="C23" s="42">
        <v>8</v>
      </c>
      <c r="D23" s="50">
        <v>11.9</v>
      </c>
      <c r="E23" s="42">
        <v>9</v>
      </c>
      <c r="F23" s="52">
        <v>8.4</v>
      </c>
      <c r="G23" s="53">
        <v>12.5</v>
      </c>
      <c r="H23" s="50">
        <v>25.5</v>
      </c>
      <c r="I23" s="42">
        <v>15</v>
      </c>
      <c r="J23" s="50">
        <v>29.2</v>
      </c>
      <c r="K23" s="42">
        <v>21</v>
      </c>
      <c r="L23" s="52">
        <v>14.2</v>
      </c>
      <c r="M23" s="53">
        <v>40</v>
      </c>
      <c r="N23" s="50">
        <v>19.7</v>
      </c>
      <c r="O23" s="42">
        <v>11</v>
      </c>
      <c r="P23" s="50">
        <v>22.7</v>
      </c>
      <c r="Q23" s="42">
        <v>14</v>
      </c>
      <c r="R23" s="52">
        <v>15.1</v>
      </c>
      <c r="S23" s="53">
        <v>27.3</v>
      </c>
    </row>
    <row r="24" spans="1:19" x14ac:dyDescent="0.4">
      <c r="A24" s="44" t="s">
        <v>35</v>
      </c>
      <c r="B24" s="47">
        <v>10.7</v>
      </c>
      <c r="C24" s="42">
        <v>8</v>
      </c>
      <c r="D24" s="50">
        <v>11.7</v>
      </c>
      <c r="E24" s="42">
        <v>9</v>
      </c>
      <c r="F24" s="52">
        <v>9.8000000000000007</v>
      </c>
      <c r="G24" s="53">
        <v>12.5</v>
      </c>
      <c r="H24" s="50">
        <v>27</v>
      </c>
      <c r="I24" s="42">
        <v>19</v>
      </c>
      <c r="J24" s="50">
        <v>26.6</v>
      </c>
      <c r="K24" s="42">
        <v>19</v>
      </c>
      <c r="L24" s="52">
        <v>-1.5</v>
      </c>
      <c r="M24" s="53">
        <v>0</v>
      </c>
      <c r="N24" s="50">
        <v>26.4</v>
      </c>
      <c r="O24" s="42">
        <v>18</v>
      </c>
      <c r="P24" s="50">
        <v>29.9</v>
      </c>
      <c r="Q24" s="42">
        <v>21</v>
      </c>
      <c r="R24" s="52">
        <v>13.4</v>
      </c>
      <c r="S24" s="53">
        <v>16.7</v>
      </c>
    </row>
    <row r="25" spans="1:19" x14ac:dyDescent="0.4">
      <c r="A25" s="44" t="s">
        <v>36</v>
      </c>
      <c r="B25" s="47">
        <v>9.3000000000000007</v>
      </c>
      <c r="C25" s="42">
        <v>6</v>
      </c>
      <c r="D25" s="50">
        <v>9.5</v>
      </c>
      <c r="E25" s="42">
        <v>7</v>
      </c>
      <c r="F25" s="52">
        <v>1.6</v>
      </c>
      <c r="G25" s="53">
        <v>16.7</v>
      </c>
      <c r="H25" s="50">
        <v>27.5</v>
      </c>
      <c r="I25" s="42">
        <v>20</v>
      </c>
      <c r="J25" s="50">
        <v>28.6</v>
      </c>
      <c r="K25" s="42">
        <v>22</v>
      </c>
      <c r="L25" s="52">
        <v>3.8</v>
      </c>
      <c r="M25" s="53">
        <v>10</v>
      </c>
      <c r="N25" s="50">
        <v>29.2</v>
      </c>
      <c r="O25" s="42">
        <v>20</v>
      </c>
      <c r="P25" s="50">
        <v>31.6</v>
      </c>
      <c r="Q25" s="42">
        <v>22</v>
      </c>
      <c r="R25" s="52">
        <v>8</v>
      </c>
      <c r="S25" s="53">
        <v>10</v>
      </c>
    </row>
    <row r="26" spans="1:19" x14ac:dyDescent="0.4">
      <c r="A26" s="44" t="s">
        <v>37</v>
      </c>
      <c r="B26" s="47">
        <v>9.1999999999999993</v>
      </c>
      <c r="C26" s="42">
        <v>6</v>
      </c>
      <c r="D26" s="50">
        <v>9.1999999999999993</v>
      </c>
      <c r="E26" s="42">
        <v>7</v>
      </c>
      <c r="F26" s="52">
        <v>-0.3</v>
      </c>
      <c r="G26" s="53">
        <v>16.7</v>
      </c>
      <c r="H26" s="50">
        <v>27.4</v>
      </c>
      <c r="I26" s="42">
        <v>21</v>
      </c>
      <c r="J26" s="50">
        <v>27.9</v>
      </c>
      <c r="K26" s="42">
        <v>21</v>
      </c>
      <c r="L26" s="52">
        <v>1.5</v>
      </c>
      <c r="M26" s="53">
        <v>0</v>
      </c>
      <c r="N26" s="50">
        <v>23.4</v>
      </c>
      <c r="O26" s="42">
        <v>11</v>
      </c>
      <c r="P26" s="50">
        <v>24.3</v>
      </c>
      <c r="Q26" s="42">
        <v>12</v>
      </c>
      <c r="R26" s="52">
        <v>4.0999999999999996</v>
      </c>
      <c r="S26" s="53">
        <v>9.1</v>
      </c>
    </row>
    <row r="27" spans="1:19" x14ac:dyDescent="0.4">
      <c r="A27" s="46" t="s">
        <v>38</v>
      </c>
      <c r="B27" s="49">
        <v>9</v>
      </c>
      <c r="C27" s="10">
        <v>6</v>
      </c>
      <c r="D27" s="18">
        <v>8.5</v>
      </c>
      <c r="E27" s="10">
        <v>6</v>
      </c>
      <c r="F27" s="16">
        <v>-5.7</v>
      </c>
      <c r="G27" s="24">
        <v>0</v>
      </c>
      <c r="H27" s="18">
        <v>26.5</v>
      </c>
      <c r="I27" s="10">
        <v>20</v>
      </c>
      <c r="J27" s="18">
        <v>25</v>
      </c>
      <c r="K27" s="10">
        <v>18</v>
      </c>
      <c r="L27" s="16">
        <v>-5.7</v>
      </c>
      <c r="M27" s="24">
        <v>-10</v>
      </c>
      <c r="N27" s="18">
        <v>35.700000000000003</v>
      </c>
      <c r="O27" s="10">
        <v>22</v>
      </c>
      <c r="P27" s="18">
        <v>34.299999999999997</v>
      </c>
      <c r="Q27" s="10">
        <v>21</v>
      </c>
      <c r="R27" s="16">
        <v>-3.9</v>
      </c>
      <c r="S27" s="24">
        <v>-4.5</v>
      </c>
    </row>
    <row r="28" spans="1:19" x14ac:dyDescent="0.4">
      <c r="A28" s="41" t="s">
        <v>43</v>
      </c>
    </row>
    <row r="29" spans="1:19" x14ac:dyDescent="0.4">
      <c r="A29" s="41" t="s">
        <v>61</v>
      </c>
    </row>
  </sheetData>
  <sheetProtection algorithmName="SHA-512" hashValue="Ra1kkQpNRQgy3qhz40IWJDbaZXdlsrlB+mXclmy3oQS2ZegDSi9N5duI7+dqMLfj1FLNYzw3jDr0HTpfoTTc7Q==" saltValue="Gd+AHeJIRrD2BeJOdLgV5g==" spinCount="100000" sheet="1" objects="1" scenarios="1"/>
  <mergeCells count="16">
    <mergeCell ref="A3:A5"/>
    <mergeCell ref="B3:G3"/>
    <mergeCell ref="H3:M3"/>
    <mergeCell ref="N3:S3"/>
    <mergeCell ref="B4:C4"/>
    <mergeCell ref="D4:E4"/>
    <mergeCell ref="H4:I4"/>
    <mergeCell ref="J4:K4"/>
    <mergeCell ref="N4:O4"/>
    <mergeCell ref="P4:Q4"/>
    <mergeCell ref="S4:S5"/>
    <mergeCell ref="F4:F5"/>
    <mergeCell ref="G4:G5"/>
    <mergeCell ref="L4:L5"/>
    <mergeCell ref="M4:M5"/>
    <mergeCell ref="R4:R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prevalenza patologie croniche</vt:lpstr>
      <vt:lpstr>prevalenza multimorbidità</vt:lpstr>
      <vt:lpstr>prestazioni multimorbidità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2024-06-10T22:48:01Z</dcterms:modified>
</cp:coreProperties>
</file>